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3040" windowHeight="9048"/>
  </bookViews>
  <sheets>
    <sheet name="Лист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C20" i="1" l="1"/>
  <c r="AD20" i="1" s="1"/>
  <c r="AC79" i="1" l="1"/>
  <c r="AD79" i="1" s="1"/>
  <c r="AC76" i="1"/>
  <c r="AD76" i="1" s="1"/>
  <c r="AC77" i="1"/>
  <c r="AD77" i="1" s="1"/>
  <c r="AC78" i="1"/>
  <c r="AD78" i="1" s="1"/>
  <c r="AD61" i="1"/>
  <c r="AD62" i="1"/>
  <c r="AC57" i="1"/>
  <c r="AD57" i="1" s="1"/>
  <c r="AC44" i="1"/>
  <c r="AD44" i="1" s="1"/>
  <c r="AC45" i="1"/>
  <c r="AD45" i="1" s="1"/>
  <c r="AC46" i="1"/>
  <c r="AD46" i="1" s="1"/>
  <c r="AC47" i="1"/>
  <c r="AD47" i="1" s="1"/>
  <c r="AC48" i="1"/>
  <c r="AD48" i="1" s="1"/>
  <c r="AC49" i="1"/>
  <c r="AD49" i="1" s="1"/>
  <c r="AC7" i="1"/>
  <c r="AD7" i="1" s="1"/>
  <c r="AC8" i="1"/>
  <c r="AD8" i="1" s="1"/>
  <c r="AC9" i="1"/>
  <c r="AD9" i="1" s="1"/>
  <c r="AC11" i="1"/>
  <c r="AD11" i="1" s="1"/>
  <c r="AC12" i="1"/>
  <c r="AD12" i="1" s="1"/>
  <c r="AC13" i="1"/>
  <c r="AD13" i="1" s="1"/>
  <c r="AC14" i="1"/>
  <c r="AD14" i="1" s="1"/>
  <c r="AC16" i="1"/>
  <c r="AD16" i="1" s="1"/>
  <c r="AC17" i="1"/>
  <c r="AD17" i="1" s="1"/>
  <c r="AC18" i="1"/>
  <c r="AD18" i="1" s="1"/>
  <c r="AC19" i="1"/>
  <c r="AD19" i="1" s="1"/>
  <c r="AC22" i="1"/>
  <c r="AD22" i="1" s="1"/>
  <c r="AC23" i="1"/>
  <c r="AD23" i="1" s="1"/>
  <c r="AC24" i="1"/>
  <c r="AD24" i="1" s="1"/>
  <c r="AC25" i="1"/>
  <c r="AD25" i="1" s="1"/>
  <c r="AC26" i="1"/>
  <c r="AD26" i="1" s="1"/>
  <c r="AC27" i="1"/>
  <c r="AD27" i="1" s="1"/>
  <c r="AC28" i="1"/>
  <c r="AD28" i="1" s="1"/>
  <c r="AC30" i="1"/>
  <c r="AD30" i="1" s="1"/>
  <c r="AC31" i="1"/>
  <c r="AD31" i="1" s="1"/>
  <c r="AC32" i="1"/>
  <c r="AD32" i="1" s="1"/>
  <c r="AC33" i="1"/>
  <c r="AD33" i="1" s="1"/>
  <c r="AC34" i="1"/>
  <c r="AD34" i="1" s="1"/>
  <c r="AC35" i="1"/>
  <c r="AD35" i="1" s="1"/>
  <c r="AC36" i="1"/>
  <c r="AD36" i="1" s="1"/>
  <c r="AC37" i="1"/>
  <c r="AD37" i="1" s="1"/>
  <c r="AC39" i="1" l="1"/>
  <c r="AD39" i="1" s="1"/>
  <c r="AC40" i="1"/>
  <c r="AD40" i="1" s="1"/>
  <c r="AC41" i="1"/>
  <c r="AD41" i="1" s="1"/>
  <c r="AC42" i="1"/>
  <c r="AD42" i="1" s="1"/>
  <c r="AC43" i="1"/>
  <c r="AD43" i="1" s="1"/>
  <c r="AC51" i="1"/>
  <c r="AD51" i="1" s="1"/>
  <c r="AC52" i="1"/>
  <c r="AD52" i="1" s="1"/>
  <c r="AC53" i="1"/>
  <c r="AD53" i="1" s="1"/>
  <c r="AC54" i="1"/>
  <c r="AD54" i="1" s="1"/>
  <c r="AC55" i="1"/>
  <c r="AD55" i="1" s="1"/>
  <c r="AC56" i="1"/>
  <c r="AD56" i="1" s="1"/>
  <c r="AC58" i="1"/>
  <c r="AD58" i="1" s="1"/>
  <c r="AC59" i="1"/>
  <c r="AD59" i="1" s="1"/>
  <c r="AC60" i="1"/>
  <c r="AD60" i="1" s="1"/>
  <c r="AC86" i="1"/>
  <c r="AD86" i="1" s="1"/>
  <c r="AC85" i="1"/>
  <c r="AD85" i="1" s="1"/>
  <c r="AC84" i="1"/>
  <c r="AD84" i="1" s="1"/>
  <c r="AC83" i="1"/>
  <c r="AD83" i="1" s="1"/>
  <c r="AC82" i="1"/>
  <c r="AD82" i="1" s="1"/>
  <c r="AC81" i="1"/>
  <c r="AD81" i="1" s="1"/>
  <c r="AC75" i="1"/>
  <c r="AD75" i="1" s="1"/>
  <c r="AC74" i="1"/>
  <c r="AD74" i="1" s="1"/>
  <c r="AC73" i="1"/>
  <c r="AD73" i="1" s="1"/>
  <c r="AC72" i="1"/>
  <c r="AD72" i="1" s="1"/>
  <c r="AC71" i="1"/>
  <c r="AD71" i="1" s="1"/>
  <c r="AC69" i="1"/>
  <c r="AD69" i="1" s="1"/>
  <c r="AC68" i="1"/>
  <c r="AD68" i="1" s="1"/>
  <c r="AC67" i="1"/>
  <c r="AD67" i="1" s="1"/>
  <c r="AC66" i="1"/>
  <c r="AD66" i="1" s="1"/>
  <c r="AC65" i="1"/>
  <c r="AD65" i="1" s="1"/>
  <c r="AC64" i="1"/>
  <c r="AD64" i="1" s="1"/>
  <c r="AC6" i="1"/>
  <c r="AD6" i="1" s="1"/>
</calcChain>
</file>

<file path=xl/sharedStrings.xml><?xml version="1.0" encoding="utf-8"?>
<sst xmlns="http://schemas.openxmlformats.org/spreadsheetml/2006/main" count="427" uniqueCount="235">
  <si>
    <t>УТВЕРЖДЕН
приказ №200-ОД от 30.08.2024г директор МБОУ лицей №4 им.профессора Е.А.Котенко г.Ейска Н.В.Мосина</t>
  </si>
  <si>
    <t>График оценочных процедур в МБОУ лицей №4 им.профессора Е.А.Котенко г.Ейска МО Ейский район  на  2024-2025 учебный год</t>
  </si>
  <si>
    <t>ВСЕ предметы учебного плана ОО, в которых предусмотрены контрольные работы согласно рабочей программе</t>
  </si>
  <si>
    <t>сентябрь</t>
  </si>
  <si>
    <t>октябрь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</si>
  <si>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</si>
  <si>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</si>
  <si>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</si>
  <si>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</si>
  <si>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</si>
  <si>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</si>
  <si>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</si>
  <si>
    <t>ИТОГО КР по предмету в 2024-2025 учебном году</t>
  </si>
  <si>
    <t>Доля КР от общего числа учебных часов  в 2024-2025 учебном году</t>
  </si>
  <si>
    <t>количество часов в неделю</t>
  </si>
  <si>
    <t>федеральные (всероссийские)</t>
  </si>
  <si>
    <t>ОО</t>
  </si>
  <si>
    <t>всего работ в сентябре</t>
  </si>
  <si>
    <t>всего работ в октябре</t>
  </si>
  <si>
    <t>всего работ в ноябре</t>
  </si>
  <si>
    <t>всего работ в декабре</t>
  </si>
  <si>
    <t>всего работ в январе</t>
  </si>
  <si>
    <t>всего работ в феврале</t>
  </si>
  <si>
    <t>всего работ в марте</t>
  </si>
  <si>
    <t>всего работ в апреле</t>
  </si>
  <si>
    <t>всего работ в мае</t>
  </si>
  <si>
    <t>Литер класса, дата проведения КР, номер урока в расписании</t>
  </si>
  <si>
    <t>число КР в данном месяце</t>
  </si>
  <si>
    <t>2 класс</t>
  </si>
  <si>
    <t>Русский язык</t>
  </si>
  <si>
    <t xml:space="preserve">А16.09-2 Б16.09-2 В16.09-2 Г16.09.-3 Д16.09.-3 </t>
  </si>
  <si>
    <t xml:space="preserve">А02.12.-2 Б02.12.-2 В02.12.-3 Г02.12.-2 Д02.12.-3 </t>
  </si>
  <si>
    <t xml:space="preserve">А14.02-2 Б14.02-3 В14.02-2 Г14.02.-3 Д14.02.-3 </t>
  </si>
  <si>
    <t xml:space="preserve">А18.03-2 Б18.03-2 В18.03-3 Г18.03.-3 Д18.03.-3 </t>
  </si>
  <si>
    <t xml:space="preserve">А15.04-2 Б15.04-2 В15.04-3 Г15.04.-3 Д15.04.-3 </t>
  </si>
  <si>
    <t>Литературное чтение</t>
  </si>
  <si>
    <t xml:space="preserve">А22.10.-3 Б22.10.-2 В22.10.-2 Г22.10.-3 Д22.10.-3 </t>
  </si>
  <si>
    <t xml:space="preserve">А20.11.-4 Б20.11.-4 В20.11.-2 Г20.11.-2 Д20.11.-3 </t>
  </si>
  <si>
    <t xml:space="preserve">А12.12.-4 Б12.12.-2 В12.12.-3 Г12.12.-2 Д12.12.-3 </t>
  </si>
  <si>
    <t>Английский язык</t>
  </si>
  <si>
    <t xml:space="preserve">А13.12.-3 Б13.12.-2 В13.12.-3 Г13.12.-2 Д13.12.-3 </t>
  </si>
  <si>
    <t xml:space="preserve">А11.04-4 Б11.04-3 В11.04-4 Г11.04.-2 Д11.04.-3 </t>
  </si>
  <si>
    <t>Математика</t>
  </si>
  <si>
    <t xml:space="preserve">А13.09.-3 Б13.09.-3 В13.09.-3 Г13.09.-3 Д13.09.-3 </t>
  </si>
  <si>
    <t xml:space="preserve">А29.11.-2 Б29.11.-4 В29.11.-2 Г29.11.-2 Д29.11.-3 </t>
  </si>
  <si>
    <t xml:space="preserve">А23.01-3 Б23.01-2 В23.01-2 Г23.01.-3 Д23.01.-2 </t>
  </si>
  <si>
    <t xml:space="preserve">А11.02-2 Б11.02-2 В11.02-4 Г11.02.-3 Д11.02.-3 </t>
  </si>
  <si>
    <t xml:space="preserve">А12.03-2 Б12.03-2 В12.03-3 Г12.03.-3 Е12.03.-3 </t>
  </si>
  <si>
    <t xml:space="preserve">А08.04-3 Б09.04-2 В08.04-3 Г08.04.-3 Д09.04.-3 </t>
  </si>
  <si>
    <t xml:space="preserve">А15.05-2 Б15.05-4 В15.05-4 Г15.05.-3 Д15.05.-3 </t>
  </si>
  <si>
    <t>3 класс</t>
  </si>
  <si>
    <t xml:space="preserve">А18.09-2 Б18.09-2 В18.09-2 Г18.09.-3 Д18.09.-3 </t>
  </si>
  <si>
    <t xml:space="preserve">А22.10.-3 Б22.10.-2 В22.10.-2 Г22.10.-3 Д22.10.-2 </t>
  </si>
  <si>
    <t xml:space="preserve">А27.11.-3 Б27.11.-3 В27.11.-2 Г27.11.-2 Д27.11.-3 </t>
  </si>
  <si>
    <t xml:space="preserve">А11.12.-2 Б11.12.-2 В11.12.-3 Г11.12.-2 Д11.12.-3 </t>
  </si>
  <si>
    <t xml:space="preserve">А14.02-2 Б14.02-2 В14.02-2 Г14.02.-3 Д14.02.-3 </t>
  </si>
  <si>
    <t xml:space="preserve">А12.03-2 Б12.03-2 В12.03-3 Г12.03.-3 Д12.03.-3 </t>
  </si>
  <si>
    <t xml:space="preserve">А06.05-2 Б06.05-4 В06.05-4 Г06.05.-3 Д06.05.-3 </t>
  </si>
  <si>
    <t xml:space="preserve">А4.10.-2 Б4.10.-2 В4.10.-3 Г4.10.-3 Д4.10.-2 </t>
  </si>
  <si>
    <t xml:space="preserve">А17.04-2 Б17.04-2 В17.04-3 Г17.04.-3 Д17.04.-3 </t>
  </si>
  <si>
    <t xml:space="preserve">А23.10.-2 Б23.10.-2 В23.10.-3 Г23.10.-3 Д23.10.-2 </t>
  </si>
  <si>
    <t xml:space="preserve">А22.11.-4 Б22.11.-4 В22.11.-2 Г22.11.-2 Д22.11.-3 </t>
  </si>
  <si>
    <t xml:space="preserve">А24.12.-3 Б24.12.-2 В24.12.-3 Г24.12.-2 Д24.12.-3 </t>
  </si>
  <si>
    <t xml:space="preserve">А31.01-2 Б31.01-2 В31.01-2 Г31.01.-2 Д31.01.-2 </t>
  </si>
  <si>
    <t xml:space="preserve">А20.02-2 Б20.02-2 В20.02-2 Г20.02.-2 Д20.02.-2 </t>
  </si>
  <si>
    <t xml:space="preserve">А19.03-2 Б19.03-2 В19.03-3 Г19.03.-3 Д19.03.-3 </t>
  </si>
  <si>
    <t xml:space="preserve">А16.05-2 Б16.05-4 В16.05-4 Г16.05.-3 Д16.05.-3 </t>
  </si>
  <si>
    <t>4 класс</t>
  </si>
  <si>
    <t xml:space="preserve">А12.09.-3 Б12.09.-4 В12.09.-3 Г12.09.-2 Д12.09.-3 </t>
  </si>
  <si>
    <t xml:space="preserve">А22.10.-2 Б22.10.-2 В22.10.-3 Г22.10.-3 Д22.10.-2 </t>
  </si>
  <si>
    <t xml:space="preserve">А29.11.-4 Б29.11.-4 В29.11.-2 Г29.11.-2 Д29.11.-3 </t>
  </si>
  <si>
    <t xml:space="preserve">А19.12.-2 Б19.12.-2 В19.12.-3 Г19.12.-2 Д19.12.-3 </t>
  </si>
  <si>
    <t xml:space="preserve">А16.01-4 Б16.01-2 В16.01-4 Г16.01.-3 Д16.01.-2 </t>
  </si>
  <si>
    <t xml:space="preserve">А25.09.-3 Б25.09.-4 В25.09.-3 Г24.09.-2 Д25.09.-3 </t>
  </si>
  <si>
    <t xml:space="preserve">А23.10.-3 Б23.10.-2 В23.10.-4 Г23.10.-3 Д23.10.-4 </t>
  </si>
  <si>
    <t xml:space="preserve">А22.11.-2 Б22.11.-2 В22.11.-2 Г22.11.-2 Д22.11.-3 </t>
  </si>
  <si>
    <t xml:space="preserve">А03.03-2 Б03.03-2 В03.03-3 Г03.03.-3 Д03.03.-3 </t>
  </si>
  <si>
    <t xml:space="preserve">А18.10.-2 Б18.10.-2 В18.10.-3 Г18.10.-3 Д18.10.-2 </t>
  </si>
  <si>
    <t xml:space="preserve">А19.11.-2 Б19.11.-2 В19.11.-2 Г19.11.-2 Д19.11.-3 </t>
  </si>
  <si>
    <t xml:space="preserve">А21.01-3 Б21.01-2 В21.01-4 Г21.01.-3 Д21.01.-4 </t>
  </si>
  <si>
    <t>5  класс</t>
  </si>
  <si>
    <t xml:space="preserve">А26.09.-3 Б26.09.-2 В26.09.-4 Г26.09.-3 Д26.09.-4 </t>
  </si>
  <si>
    <t xml:space="preserve">А24.10.-3 Б24.10.-2 В24.10.-4 Г24.10.-3 Д24.10.-4 </t>
  </si>
  <si>
    <t xml:space="preserve">А23.12.-2 Б23.12.-2 В23.12.-3 Г23.12.-2 Д23.12.-4 </t>
  </si>
  <si>
    <t xml:space="preserve">А14.02-2 Б14.02-4 В14.02-4 Г14.02.-3 Д14.02.-3 </t>
  </si>
  <si>
    <t xml:space="preserve">А11.03-2 Б11.03-4 В11.03-4 Г11.03.-3 Д11.03.-3 </t>
  </si>
  <si>
    <t xml:space="preserve">А16.12.-4 Б16.12.-2 В16.12.-3 Г16.12.-2 Д16.12.-3 </t>
  </si>
  <si>
    <t xml:space="preserve">А16.05.-3 Б16.05.-4 В16.05.-3 Г16.05.-2 Д16.05.-3 </t>
  </si>
  <si>
    <t xml:space="preserve">А01.12.-4 Б02.12.-2 В01.12.-3 Г01.12.-2 Д02.12.-3 </t>
  </si>
  <si>
    <t xml:space="preserve">А15.01-3 Б14.01-4 В14.01-4 Г15.01.-3 Д14.01.-3 </t>
  </si>
  <si>
    <t xml:space="preserve">А13.03-4 Б14.03-2 В14.03-3 Г13.03.-3 Д13.03.-2 </t>
  </si>
  <si>
    <t xml:space="preserve">А12.05-3 Б13.05-2 В12.05-3 Г12.05.-3 Д13.05.-3 </t>
  </si>
  <si>
    <t>География</t>
  </si>
  <si>
    <t>Литература</t>
  </si>
  <si>
    <t xml:space="preserve">А24.12.-4 Б24.12.-2 В25.12.-3 Г24.12.-2 Д25.12.-3 </t>
  </si>
  <si>
    <t xml:space="preserve">А19.05-2 Б19.05-2 В20.05-2 Г20.05.-3 Д19.05.-4 </t>
  </si>
  <si>
    <t>6   класс</t>
  </si>
  <si>
    <t xml:space="preserve">А4.10.-3 Б4.10.-2 В4.10.-4 Г4.10.-3 Д4.10.-4 </t>
  </si>
  <si>
    <t xml:space="preserve">А18.10.-2 Б18.10.-3 В18.10.-2 Г18.10.-3 Д18.10.-3 </t>
  </si>
  <si>
    <t xml:space="preserve">А23.12.-4 Б23.12.-2 В23.12.-3 Г23.12.-2 Д23.12.-3 </t>
  </si>
  <si>
    <t xml:space="preserve">А24.10.-3 Б23.10.-2 В24.10.-4 Г23.10.-3 Д24.10.-4 </t>
  </si>
  <si>
    <t xml:space="preserve">А26.11.-3 Б27.11.-2 В25.11.-2 Г27.11.-2 Д25.11.-3 </t>
  </si>
  <si>
    <t xml:space="preserve">А13.02-4 Б12.02-2 В12.02-3 Г13.02.-3 Д13.02.-2 </t>
  </si>
  <si>
    <t>7   класс</t>
  </si>
  <si>
    <t xml:space="preserve">Алгебра </t>
  </si>
  <si>
    <t xml:space="preserve">А25.09.-3 Б25.09.-4 В25.09.-3 Г24.09.-2 Е25.09.-3 </t>
  </si>
  <si>
    <t xml:space="preserve">А18.10.-2 Б18.10.-3 В18.10.-2 Г18.10.-3 Е18.10.-3 </t>
  </si>
  <si>
    <t xml:space="preserve">А20.11.-4 Б20.11.-4 В20.11.-2 Г20.11.-2 Е20.11.-3 </t>
  </si>
  <si>
    <t xml:space="preserve">А01.12.-4 Б02.12.-2 В01.12.-3 Г01.12.-2 Е02.12.-3 </t>
  </si>
  <si>
    <t xml:space="preserve">А21.01-3 Б21.01-2 В21.01-4 Г21.01.-3 Е21.01.-4 </t>
  </si>
  <si>
    <t xml:space="preserve">А14.02-2 Б14.02-4 В14.02-4 Г14.02.-3 Е14.02.-3 </t>
  </si>
  <si>
    <t xml:space="preserve">А15.05-2 Б15.05-4 В15.05-4 Г15.05.-3 Е15.05.-3 </t>
  </si>
  <si>
    <t>Геометрия</t>
  </si>
  <si>
    <t xml:space="preserve">А24.10.-3 Б23.10.-2 В24.10.-4 Г23.10.-3 Е24.10.-4 </t>
  </si>
  <si>
    <t xml:space="preserve">А23.12.-2 Б23.12.-2 В23.12.-3 Г23.12.-2 Е23.12.-4 </t>
  </si>
  <si>
    <t xml:space="preserve">А18.03-2 Б18.03-2 В18.03-3 Г18.03.-3 Е18.03.-3 </t>
  </si>
  <si>
    <t xml:space="preserve">А13.05-2 Б13.05-4 В13.05-4 Г13.05.-3 Е13.05.-3 </t>
  </si>
  <si>
    <t xml:space="preserve">А26.11.-3 Б27.11.-2 В25.11.-2 Г27.11.-2 Е25.11.-3 </t>
  </si>
  <si>
    <t xml:space="preserve">А16.12.-4 Б16.12.-2 В16.12.-3 Г16.12.-2 Е16.12.-3 </t>
  </si>
  <si>
    <t xml:space="preserve">А23.01-3 Б23.01-2 В23.01-4 Г23.01.-3 Е23.01.-4 </t>
  </si>
  <si>
    <t xml:space="preserve">А16.05-2 Б16.05-2 В16.05-2 Г16.05.-3 Е16.05.-4 </t>
  </si>
  <si>
    <t xml:space="preserve">А23.10.-2 Б24.10.-3 В23.10.-2 Г24.10.-3 Е23.10.-4 </t>
  </si>
  <si>
    <t xml:space="preserve">А24.12.-4 Б24.12.-2 В25.12.-3 Г24.12.-2 Е25.12.-3 </t>
  </si>
  <si>
    <t xml:space="preserve">А16.01-4 Б15.01-2 В15.01-4 Г16.01.-3 Е16.01.-2 </t>
  </si>
  <si>
    <t xml:space="preserve">А13.02-4 Б12.02-2 В12.02-3 Г13.02.-3 Е13.02.-2 </t>
  </si>
  <si>
    <t xml:space="preserve">А08.04-3 Б09.04-2 В08.04-3 Г08.04.-3 Е09.04.-3 </t>
  </si>
  <si>
    <t xml:space="preserve">А19.05-2 Б19.05-2 В20.05-2 Г20.05.-3 Е19.05.-4 </t>
  </si>
  <si>
    <t>Физика</t>
  </si>
  <si>
    <t xml:space="preserve">А29.11.-4 Б28.11.-4 В28.11.-2 Г29.11.-2 Е28.11.-3 </t>
  </si>
  <si>
    <t xml:space="preserve">А28.01-3 Б29.01-2 В29.01-4 Г28.01.-3 Е28.01.-4 </t>
  </si>
  <si>
    <t>8  класс</t>
  </si>
  <si>
    <t xml:space="preserve">А18.09.-3 Б19.09.-4 В19.09.-3 Г18.09.-2 Е19.09.-3 </t>
  </si>
  <si>
    <t xml:space="preserve">А18.10.-2 Б17.10.-3 В17.10.-2 Г17.10.-3 Е18.10.-3 </t>
  </si>
  <si>
    <t xml:space="preserve">А03..03-2 Б04.03-4 В03.03-4 Г04.03.-3 Е04.03.-3 </t>
  </si>
  <si>
    <t xml:space="preserve">А12.09.-3 Б13.09.-4 В12.09.-3 Г12.09.-2 Е13.09.-3 </t>
  </si>
  <si>
    <t xml:space="preserve">А14.10.-4 Б15.10.-3 В15.10.-2 Г14.10.-3 Е14.10.-3 </t>
  </si>
  <si>
    <t xml:space="preserve">А06.02-2 Б07.02-4 В06.02-4 Г07.02.-3 Е07.02.-3 </t>
  </si>
  <si>
    <t xml:space="preserve">А21.04-4 Б22.04-3 В21.04-4 Г22.04.-2 Е21.04.-3 </t>
  </si>
  <si>
    <t xml:space="preserve">А09..12.-4 Б10.12.-2 В09.12.-3 Г10.12.-2 Е09.12.-3 </t>
  </si>
  <si>
    <t xml:space="preserve">А10.02-2 Б11.02-2 В10.02-4 Г11.02.-3 Д10.02.-3 </t>
  </si>
  <si>
    <t xml:space="preserve">А11.03-2 Б12.03-2 В11.03-3 Г11.03.-3 Е12.03.-3 </t>
  </si>
  <si>
    <t xml:space="preserve">А13.05-2 Б12.05-4 В13.05-4 Г12.05.-3 Е13.05.-3 </t>
  </si>
  <si>
    <t xml:space="preserve">А16.10.-3 Б16.10.-4 В16.10.-3 Г16.10.-2 Е16.10.-3 </t>
  </si>
  <si>
    <t xml:space="preserve">А17.03-2 Б17.03-2 В18.03-3 Г17.03.-3 Е18.03.-3 </t>
  </si>
  <si>
    <t xml:space="preserve">А16.05-2 Б15.05-2 В16.05-2 Г15.05.-3 Е16.05.-4 </t>
  </si>
  <si>
    <t xml:space="preserve">А10.10.-2 Б10.10.-3 В11.10.-2 Г11.10.-3 Е11.10.-3 </t>
  </si>
  <si>
    <t xml:space="preserve">А18.11.-3 Б18.11.-2 В19.11.-2 Г18.11.-2 Е19.11.-3 </t>
  </si>
  <si>
    <t xml:space="preserve">А13.03-4 Б14.03-2 В14.03-3 Г13.03.-3 Е13.03.-2 </t>
  </si>
  <si>
    <t xml:space="preserve">А07.05-3 Б08.05-2 В07.05-3 Г08.05.-3 Е08.05.-3 </t>
  </si>
  <si>
    <t>Химия</t>
  </si>
  <si>
    <t xml:space="preserve">А14.11.-4 Б15.11.-3 В15.11.-2 Г14.11.-3 Е14.11.-3 </t>
  </si>
  <si>
    <t xml:space="preserve">А24.01-3 Б23.01-2 В24.01-4 Г27.01.-3 Е23.01.-4 </t>
  </si>
  <si>
    <t>9  класс</t>
  </si>
  <si>
    <t xml:space="preserve">А11.04-4 Б10.04-3 В11.04-4 Г10.04.-2 Д11.04.-3 </t>
  </si>
  <si>
    <t xml:space="preserve">А21.11.-4 Б22.11.-4 В21.11.-2 Г22.11.-2 Е22.11.-3 </t>
  </si>
  <si>
    <t xml:space="preserve">А10.02-2 Б11.02-2 В10.02-4 Г11.02.-3 Е10.02.-3 </t>
  </si>
  <si>
    <t xml:space="preserve">А18.10.-2 Б17.10.-3 В17.10.-2 Г18.10.-3 Е17.10.-3 </t>
  </si>
  <si>
    <t xml:space="preserve">А20.01-4 Б21.01-2 В20.01-4 Г21.01.-3 Е20.01.-2 </t>
  </si>
  <si>
    <t xml:space="preserve">А21.02-2 Б20.02-2 В21.02-4 Г20.02.-3 Е21.02.-3 </t>
  </si>
  <si>
    <t xml:space="preserve">А25.10.-3 Б25.10.-4 В25.10.-3 Г24.10.-2 Е25.10.-3 </t>
  </si>
  <si>
    <t xml:space="preserve">А17.04-4 Б18.04-3 В17.04-4 Г18.04.-2 Д17.04.-3 </t>
  </si>
  <si>
    <t xml:space="preserve">А24.04-4 Б25.04-3 В24.04-4 Г25.04.-2 Е25.04.-3 </t>
  </si>
  <si>
    <t>10 класс</t>
  </si>
  <si>
    <t xml:space="preserve">А25.09.-3 Б25.09.-4 В25.09.-3  </t>
  </si>
  <si>
    <t xml:space="preserve">А18.10.-2 Б17.10.-3 В17.10.-2 </t>
  </si>
  <si>
    <t xml:space="preserve">А26.11.-3 Б27.11.-2 В25.11.-2 </t>
  </si>
  <si>
    <t xml:space="preserve">А16.12.-4 Б16.12.-2 В17.12.-3  </t>
  </si>
  <si>
    <t xml:space="preserve">А24.01-3 Б23.01-2 В24.01-4 </t>
  </si>
  <si>
    <t xml:space="preserve">А21.02-2 Б20.02-2 В21.02-4  </t>
  </si>
  <si>
    <t xml:space="preserve">А17.03-2 Б17.03-2 В18.03-3 </t>
  </si>
  <si>
    <t xml:space="preserve">А11.04-4 Б10.04-3 В11.04-4 </t>
  </si>
  <si>
    <t xml:space="preserve">А12.09.-3 Б13.09.-4 В12.09.-3 </t>
  </si>
  <si>
    <t xml:space="preserve">А23.10.-2 Б24.10.-3 В23.10.-2 </t>
  </si>
  <si>
    <t xml:space="preserve">А16.01-4 Б15.01-2 В15.01-4  </t>
  </si>
  <si>
    <t xml:space="preserve">А21.10.-2 Б22.10.-3 В23.10.-2 </t>
  </si>
  <si>
    <t xml:space="preserve">А24.12.-4 Б24.12.-2 В25.12.-3 </t>
  </si>
  <si>
    <t xml:space="preserve">А10.02-2 Б11.02-2 В10.02-4  </t>
  </si>
  <si>
    <t xml:space="preserve">А11.03-2 Б12.03-2 В11.03-3  </t>
  </si>
  <si>
    <t xml:space="preserve">А08.04-3 Б09.04-2 В08.04-3  </t>
  </si>
  <si>
    <t xml:space="preserve">А19.05-2 Б19.05-2 В20.05-2  </t>
  </si>
  <si>
    <t xml:space="preserve">А14.11.-4 Б15.11.-3 В15.11.-2 </t>
  </si>
  <si>
    <t xml:space="preserve">А4.10.-3 Б3.10.-2 В4.10.-4 </t>
  </si>
  <si>
    <t xml:space="preserve">А11.11.-3 Б12.11.-2 В11.11.-2  </t>
  </si>
  <si>
    <t xml:space="preserve">А06.02-2 Б07.02-4 В06.02-4  </t>
  </si>
  <si>
    <t xml:space="preserve">А03..03-2 Б04.03-4 В03.03-4 </t>
  </si>
  <si>
    <t xml:space="preserve">А17.04-4 Б18.04-3 В17.04-4 </t>
  </si>
  <si>
    <t>11 класс</t>
  </si>
  <si>
    <t xml:space="preserve">А25.09.-3 Б24.09.-2 В25.09.-3 </t>
  </si>
  <si>
    <t xml:space="preserve">А10.10.-2 Б11.10.-3 В11.10.-2  </t>
  </si>
  <si>
    <t xml:space="preserve">А29.11.-3 Б30.11.-2 В28.11.-2 </t>
  </si>
  <si>
    <t xml:space="preserve">А07.02-3 Б06.0224 В07.02-4  </t>
  </si>
  <si>
    <t xml:space="preserve">А13.03-4 Б14.03-2 В14.03-3  </t>
  </si>
  <si>
    <t xml:space="preserve">А16.05-2 Б15.05-2 В16.05-2 </t>
  </si>
  <si>
    <t xml:space="preserve">А18.09.-3 Б19.09.-4 В19.09.-3  </t>
  </si>
  <si>
    <t xml:space="preserve">А09..12.-4 Б10.12.-2 В09.12.-3  </t>
  </si>
  <si>
    <t xml:space="preserve">А13.02-4 Б12.02-2 В12.02-3 </t>
  </si>
  <si>
    <t xml:space="preserve">А11.03-2 Б12.03-2 В11.03-3 </t>
  </si>
  <si>
    <t xml:space="preserve">А13.05-2 Б12.05-4 В13.05-4  </t>
  </si>
  <si>
    <t xml:space="preserve">А3.10.-3 Б4.10.-2 В2.10.-4  </t>
  </si>
  <si>
    <t xml:space="preserve">А04.03-3 Б04.03-3 В04.03-2  </t>
  </si>
  <si>
    <t xml:space="preserve">А04..12.-2 Б04.12.-2 В04.12.-2  </t>
  </si>
  <si>
    <t xml:space="preserve">А05.03-4 Б05.03-2 В05.03-3  </t>
  </si>
  <si>
    <t xml:space="preserve">А11.04-2 Б11.04-2 В11.04-2 Г11.04.-2 Д11.04.-2 </t>
  </si>
  <si>
    <t xml:space="preserve">А15.04-2 Б15.04-2 В15.04-2 Г15.04.-2 Д15.04.-2 </t>
  </si>
  <si>
    <t>Информатика</t>
  </si>
  <si>
    <t>Биология</t>
  </si>
  <si>
    <t>История</t>
  </si>
  <si>
    <t>Обществознание</t>
  </si>
  <si>
    <t>А17.04-2* Б17.04-2* В17.04-2* Г17.04.-2* Д17.04.-2*</t>
  </si>
  <si>
    <t>Окружающий мир</t>
  </si>
  <si>
    <t>А24.04-2* Б24.04-2* В24.04-2* Г24.04.-2* Д24.04.-2*</t>
  </si>
  <si>
    <t xml:space="preserve">А11.04-2,3 Б11.04-2,3 В11.04-2,3 Г11.04.-2,3 Д11.04.-2,3 </t>
  </si>
  <si>
    <t xml:space="preserve">А24.04-2* Б24.04-2* В24.04-2* Г24.04.-2* Д24.04.-2* </t>
  </si>
  <si>
    <t>Математика (Алгебра )</t>
  </si>
  <si>
    <t xml:space="preserve">А05.12.-4 Б05.12.-2 В05.12.-3 Г05.12.-2 Е05.12.-3 </t>
  </si>
  <si>
    <t xml:space="preserve">А17.04-2,3 Б17.04-2,3 В17.04-2,3 Г17.04.-2,3 Е17.04.-2,3 </t>
  </si>
  <si>
    <t xml:space="preserve">А11.04-2* Б11.04-2* В11.04-2* Г11.04.-2* Е11.04.-2* </t>
  </si>
  <si>
    <t xml:space="preserve">А15.04-2,3* Б15.04-2,3* В15.04-2,3* Г15.04.-2,3* Е15.04.-2,3* </t>
  </si>
  <si>
    <t xml:space="preserve">А17.04-2 Б17.04-2 В17.04-2 Г17.04.-2 Е17.04.-2 </t>
  </si>
  <si>
    <t xml:space="preserve"> Математика (Алгебра) </t>
  </si>
  <si>
    <t xml:space="preserve">А15.04-2* Б15.04-2* В15.04-2* Г15.04.-2* Е15.04.-2* </t>
  </si>
  <si>
    <t xml:space="preserve">А11.04-2,3* Б11.04-2,3* В11.04-2,3* Г11.04.-2,3* Е11.04.-2,3* </t>
  </si>
  <si>
    <t>А15.04-2,3 Б15.04-2,3 В15.04-2,3</t>
  </si>
  <si>
    <t>А24.04-2,3 Б24.04-2,3 В24.04-2,3</t>
  </si>
  <si>
    <t>А17.04-2,3* Б17.04-2,3* В17.04-2,3*</t>
  </si>
  <si>
    <t>Примечание: *-предметы на основе федерального выбора ( приказ Приказ Федеральной службы по надзору в сфере образования и науки от 13.05.2024 № 1008 "Об утверждении состава участников, сроков и продолжительности проведения всероссийских проверочных работ в образовательных организациях, осуществляющих образовательную деятельность по образовательным программам начального общего, основного общего, среднего общего образования, а также перечня учебных предметов, по которым проводятся всероссийские проверочные работы в образовательных организациях, осуществляющих образовательную деятельность по образовательным программам начального общего, основного общего, среднего общего образования, в 2024/2025 учебном году"</t>
  </si>
  <si>
    <t>А17.04-2,3* Б17.04-2,3* В17.04-2,3* Г17.04.-2,3* Д17.04.-2,3*</t>
  </si>
  <si>
    <t xml:space="preserve">А14.05-2 Б14.05-2 В15.05-2 Г14.05.-3 Е159.05.-4 </t>
  </si>
  <si>
    <t xml:space="preserve">А24.04-2,3 Б24.04-2,3 В24.04-2,3 Г24.04.-2,3 Е24.04.-2,3 </t>
  </si>
  <si>
    <t xml:space="preserve">А22.04-2,3 Б22.04-2,3 В22.04-2,3 Г22.04.-2,3 Д22.04.-2,3 </t>
  </si>
  <si>
    <t xml:space="preserve">А22.04-2,3* Б22.04-2,3* В22.04-2,3* Г22.04.-2,3* Д22.04.-2,3* </t>
  </si>
  <si>
    <t xml:space="preserve">А22.04-2 Б22.04-2 В22.04-2 Г22.04.-2 Е22.04.-2 </t>
  </si>
  <si>
    <t>А22.04-2,3* Б22.04-2,3* В22.04-2,3*</t>
  </si>
  <si>
    <t xml:space="preserve">А28.04-4 Б28.04-3 В28.04-4 Г28.04.-2 Е28.04.-3 </t>
  </si>
  <si>
    <t xml:space="preserve">А28.04-2 Б28.04-2 В28.04-3 Г28.04.-3 Д28.04.-3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</si>
</sst>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-419]d\ mmm;@"/>
    <numFmt numFmtId="165" formatCode="dd\.mm\.yyyy"/>
    <numFmt numFmtId="166" formatCode="dd\.mmm"/>
  </numFmts>
  <fonts count="16" x14ac:knownFonts="1">
    <font>
      <sz val="11"/>
      <color theme="1"/>
      <name val="Calibri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sz val="11"/>
      <color theme="0"/>
      <name val="Calibri"/>
      <charset val="204"/>
      <scheme val="minor"/>
    </font>
    <font>
      <sz val="11"/>
      <color theme="0"/>
      <name val="Times New Roman"/>
      <family val="1"/>
      <charset val="204"/>
    </font>
    <font>
      <b/>
      <sz val="11"/>
      <color theme="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FFFFCC"/>
      </patternFill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95">
    <xf numFmtId="0" fontId="0" fillId="0" borderId="0" xfId="0"/>
    <xf numFmtId="0" fontId="0" fillId="2" borderId="0" xfId="0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left" vertical="center" wrapText="1"/>
    </xf>
    <xf numFmtId="0" fontId="3" fillId="2" borderId="0" xfId="0" applyFont="1" applyFill="1"/>
    <xf numFmtId="0" fontId="3" fillId="2" borderId="0" xfId="0" applyFont="1" applyFill="1" applyAlignment="1">
      <alignment horizontal="right"/>
    </xf>
    <xf numFmtId="0" fontId="4" fillId="2" borderId="0" xfId="0" applyFont="1" applyFill="1"/>
    <xf numFmtId="164" fontId="3" fillId="2" borderId="0" xfId="0" applyNumberFormat="1" applyFont="1" applyFill="1"/>
    <xf numFmtId="0" fontId="0" fillId="2" borderId="0" xfId="0" applyFill="1"/>
    <xf numFmtId="0" fontId="4" fillId="2" borderId="0" xfId="0" applyFont="1" applyFill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164" fontId="6" fillId="2" borderId="3" xfId="0" applyNumberFormat="1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left" vertical="center" wrapText="1"/>
    </xf>
    <xf numFmtId="0" fontId="3" fillId="3" borderId="3" xfId="0" applyFont="1" applyFill="1" applyBorder="1"/>
    <xf numFmtId="165" fontId="3" fillId="3" borderId="3" xfId="0" applyNumberFormat="1" applyFont="1" applyFill="1" applyBorder="1" applyAlignment="1">
      <alignment horizontal="right"/>
    </xf>
    <xf numFmtId="0" fontId="4" fillId="3" borderId="3" xfId="0" applyFont="1" applyFill="1" applyBorder="1"/>
    <xf numFmtId="0" fontId="3" fillId="2" borderId="3" xfId="0" applyFont="1" applyFill="1" applyBorder="1" applyAlignment="1">
      <alignment horizontal="left" vertical="top" wrapText="1"/>
    </xf>
    <xf numFmtId="0" fontId="3" fillId="2" borderId="3" xfId="0" applyFont="1" applyFill="1" applyBorder="1" applyAlignment="1">
      <alignment vertical="top"/>
    </xf>
    <xf numFmtId="164" fontId="7" fillId="2" borderId="3" xfId="0" applyNumberFormat="1" applyFont="1" applyFill="1" applyBorder="1" applyAlignment="1">
      <alignment horizontal="right" vertical="top" wrapText="1"/>
    </xf>
    <xf numFmtId="0" fontId="4" fillId="2" borderId="3" xfId="0" applyFont="1" applyFill="1" applyBorder="1" applyAlignment="1">
      <alignment vertical="top" wrapText="1"/>
    </xf>
    <xf numFmtId="165" fontId="3" fillId="2" borderId="3" xfId="0" applyNumberFormat="1" applyFont="1" applyFill="1" applyBorder="1" applyAlignment="1">
      <alignment vertical="top" wrapText="1"/>
    </xf>
    <xf numFmtId="0" fontId="3" fillId="2" borderId="3" xfId="0" applyFont="1" applyFill="1" applyBorder="1" applyAlignment="1">
      <alignment vertical="top" wrapText="1"/>
    </xf>
    <xf numFmtId="165" fontId="3" fillId="2" borderId="3" xfId="0" applyNumberFormat="1" applyFont="1" applyFill="1" applyBorder="1" applyAlignment="1">
      <alignment horizontal="right" vertical="top" wrapText="1"/>
    </xf>
    <xf numFmtId="0" fontId="4" fillId="3" borderId="3" xfId="0" applyFont="1" applyFill="1" applyBorder="1" applyAlignment="1">
      <alignment horizontal="left" vertical="top" wrapText="1"/>
    </xf>
    <xf numFmtId="0" fontId="3" fillId="3" borderId="3" xfId="0" applyFont="1" applyFill="1" applyBorder="1" applyAlignment="1">
      <alignment vertical="top"/>
    </xf>
    <xf numFmtId="165" fontId="3" fillId="3" borderId="3" xfId="0" applyNumberFormat="1" applyFont="1" applyFill="1" applyBorder="1" applyAlignment="1">
      <alignment horizontal="right" vertical="top" wrapText="1"/>
    </xf>
    <xf numFmtId="0" fontId="4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vertical="top" wrapText="1"/>
    </xf>
    <xf numFmtId="164" fontId="3" fillId="3" borderId="3" xfId="0" applyNumberFormat="1" applyFont="1" applyFill="1" applyBorder="1" applyAlignment="1">
      <alignment horizontal="right" vertical="top" wrapText="1"/>
    </xf>
    <xf numFmtId="164" fontId="3" fillId="3" borderId="3" xfId="0" applyNumberFormat="1" applyFont="1" applyFill="1" applyBorder="1" applyAlignment="1">
      <alignment vertical="top" wrapText="1"/>
    </xf>
    <xf numFmtId="164" fontId="3" fillId="2" borderId="3" xfId="0" applyNumberFormat="1" applyFont="1" applyFill="1" applyBorder="1" applyAlignment="1">
      <alignment vertical="top" wrapText="1"/>
    </xf>
    <xf numFmtId="0" fontId="3" fillId="2" borderId="6" xfId="0" applyFont="1" applyFill="1" applyBorder="1" applyAlignment="1">
      <alignment vertical="top"/>
    </xf>
    <xf numFmtId="0" fontId="8" fillId="0" borderId="3" xfId="0" applyFont="1" applyBorder="1" applyAlignment="1">
      <alignment vertical="top" wrapText="1"/>
    </xf>
    <xf numFmtId="164" fontId="9" fillId="2" borderId="3" xfId="0" applyNumberFormat="1" applyFont="1" applyFill="1" applyBorder="1" applyAlignment="1">
      <alignment horizontal="right" vertical="top" wrapText="1"/>
    </xf>
    <xf numFmtId="0" fontId="8" fillId="0" borderId="3" xfId="0" applyFont="1" applyBorder="1" applyAlignment="1">
      <alignment vertical="top"/>
    </xf>
    <xf numFmtId="164" fontId="3" fillId="3" borderId="3" xfId="0" applyNumberFormat="1" applyFont="1" applyFill="1" applyBorder="1" applyAlignment="1">
      <alignment horizontal="right" vertical="top"/>
    </xf>
    <xf numFmtId="0" fontId="4" fillId="3" borderId="3" xfId="0" applyFont="1" applyFill="1" applyBorder="1" applyAlignment="1">
      <alignment vertical="top"/>
    </xf>
    <xf numFmtId="164" fontId="3" fillId="3" borderId="3" xfId="0" applyNumberFormat="1" applyFont="1" applyFill="1" applyBorder="1" applyAlignment="1">
      <alignment vertical="top"/>
    </xf>
    <xf numFmtId="0" fontId="3" fillId="2" borderId="0" xfId="0" applyFont="1" applyFill="1" applyAlignment="1">
      <alignment horizontal="right" vertical="top"/>
    </xf>
    <xf numFmtId="0" fontId="4" fillId="2" borderId="3" xfId="0" applyFont="1" applyFill="1" applyBorder="1" applyAlignment="1">
      <alignment vertical="top"/>
    </xf>
    <xf numFmtId="164" fontId="3" fillId="2" borderId="3" xfId="0" applyNumberFormat="1" applyFont="1" applyFill="1" applyBorder="1" applyAlignment="1">
      <alignment vertical="top"/>
    </xf>
    <xf numFmtId="164" fontId="3" fillId="2" borderId="3" xfId="0" applyNumberFormat="1" applyFont="1" applyFill="1" applyBorder="1" applyAlignment="1">
      <alignment horizontal="right" vertical="top"/>
    </xf>
    <xf numFmtId="166" fontId="3" fillId="2" borderId="3" xfId="0" applyNumberFormat="1" applyFont="1" applyFill="1" applyBorder="1" applyAlignment="1">
      <alignment vertical="top"/>
    </xf>
    <xf numFmtId="165" fontId="3" fillId="3" borderId="3" xfId="0" applyNumberFormat="1" applyFont="1" applyFill="1" applyBorder="1"/>
    <xf numFmtId="0" fontId="3" fillId="3" borderId="3" xfId="0" applyFont="1" applyFill="1" applyBorder="1" applyAlignment="1"/>
    <xf numFmtId="0" fontId="4" fillId="3" borderId="3" xfId="0" applyFont="1" applyFill="1" applyBorder="1" applyAlignment="1"/>
    <xf numFmtId="164" fontId="3" fillId="2" borderId="3" xfId="0" applyNumberFormat="1" applyFont="1" applyFill="1" applyBorder="1" applyAlignment="1">
      <alignment horizontal="center" vertical="top"/>
    </xf>
    <xf numFmtId="165" fontId="3" fillId="3" borderId="3" xfId="0" applyNumberFormat="1" applyFont="1" applyFill="1" applyBorder="1" applyAlignment="1">
      <alignment vertical="top" wrapText="1"/>
    </xf>
    <xf numFmtId="0" fontId="10" fillId="4" borderId="3" xfId="0" applyFont="1" applyFill="1" applyBorder="1" applyAlignment="1">
      <alignment vertical="top"/>
    </xf>
    <xf numFmtId="164" fontId="11" fillId="4" borderId="3" xfId="0" applyNumberFormat="1" applyFont="1" applyFill="1" applyBorder="1" applyAlignment="1">
      <alignment horizontal="right" vertical="top"/>
    </xf>
    <xf numFmtId="0" fontId="4" fillId="5" borderId="3" xfId="0" applyFont="1" applyFill="1" applyBorder="1" applyAlignment="1">
      <alignment vertical="top"/>
    </xf>
    <xf numFmtId="0" fontId="3" fillId="5" borderId="3" xfId="0" applyFont="1" applyFill="1" applyBorder="1" applyAlignment="1">
      <alignment vertical="top"/>
    </xf>
    <xf numFmtId="164" fontId="11" fillId="6" borderId="3" xfId="0" applyNumberFormat="1" applyFont="1" applyFill="1" applyBorder="1" applyAlignment="1">
      <alignment horizontal="right" vertical="top"/>
    </xf>
    <xf numFmtId="0" fontId="10" fillId="6" borderId="3" xfId="0" applyFont="1" applyFill="1" applyBorder="1" applyAlignment="1">
      <alignment vertical="top"/>
    </xf>
    <xf numFmtId="164" fontId="3" fillId="3" borderId="3" xfId="0" applyNumberFormat="1" applyFont="1" applyFill="1" applyBorder="1" applyAlignment="1"/>
    <xf numFmtId="165" fontId="3" fillId="3" borderId="3" xfId="0" applyNumberFormat="1" applyFont="1" applyFill="1" applyBorder="1" applyAlignment="1"/>
    <xf numFmtId="164" fontId="11" fillId="4" borderId="3" xfId="0" applyNumberFormat="1" applyFont="1" applyFill="1" applyBorder="1" applyAlignment="1">
      <alignment vertical="top"/>
    </xf>
    <xf numFmtId="1" fontId="4" fillId="2" borderId="3" xfId="0" applyNumberFormat="1" applyFont="1" applyFill="1" applyBorder="1" applyAlignment="1">
      <alignment vertical="top"/>
    </xf>
    <xf numFmtId="164" fontId="11" fillId="4" borderId="3" xfId="0" applyNumberFormat="1" applyFont="1" applyFill="1" applyBorder="1" applyAlignment="1">
      <alignment vertical="top" wrapText="1"/>
    </xf>
    <xf numFmtId="0" fontId="3" fillId="2" borderId="0" xfId="0" applyFont="1" applyFill="1" applyAlignment="1">
      <alignment vertical="top"/>
    </xf>
    <xf numFmtId="164" fontId="11" fillId="4" borderId="3" xfId="0" applyNumberFormat="1" applyFont="1" applyFill="1" applyBorder="1" applyAlignment="1">
      <alignment horizontal="center" vertical="top"/>
    </xf>
    <xf numFmtId="0" fontId="11" fillId="4" borderId="3" xfId="0" applyFont="1" applyFill="1" applyBorder="1" applyAlignment="1">
      <alignment vertical="top"/>
    </xf>
    <xf numFmtId="164" fontId="11" fillId="6" borderId="3" xfId="0" applyNumberFormat="1" applyFont="1" applyFill="1" applyBorder="1" applyAlignment="1">
      <alignment vertical="top"/>
    </xf>
    <xf numFmtId="164" fontId="11" fillId="6" borderId="3" xfId="0" applyNumberFormat="1" applyFont="1" applyFill="1" applyBorder="1" applyAlignment="1">
      <alignment horizontal="center" vertical="top"/>
    </xf>
    <xf numFmtId="0" fontId="11" fillId="6" borderId="3" xfId="0" applyFont="1" applyFill="1" applyBorder="1" applyAlignment="1">
      <alignment vertical="top"/>
    </xf>
    <xf numFmtId="165" fontId="3" fillId="2" borderId="3" xfId="0" applyNumberFormat="1" applyFont="1" applyFill="1" applyBorder="1" applyAlignment="1">
      <alignment vertical="top"/>
    </xf>
    <xf numFmtId="164" fontId="3" fillId="2" borderId="3" xfId="0" applyNumberFormat="1" applyFont="1" applyFill="1" applyBorder="1" applyAlignment="1">
      <alignment horizontal="center" vertical="top" wrapText="1"/>
    </xf>
    <xf numFmtId="0" fontId="3" fillId="2" borderId="3" xfId="0" applyFont="1" applyFill="1" applyBorder="1" applyAlignment="1">
      <alignment horizontal="center" vertical="top"/>
    </xf>
    <xf numFmtId="165" fontId="3" fillId="2" borderId="3" xfId="0" applyNumberFormat="1" applyFont="1" applyFill="1" applyBorder="1" applyAlignment="1">
      <alignment horizontal="center" vertical="top"/>
    </xf>
    <xf numFmtId="0" fontId="4" fillId="5" borderId="3" xfId="0" applyFont="1" applyFill="1" applyBorder="1"/>
    <xf numFmtId="9" fontId="4" fillId="2" borderId="3" xfId="0" applyNumberFormat="1" applyFont="1" applyFill="1" applyBorder="1" applyAlignment="1">
      <alignment vertical="top"/>
    </xf>
    <xf numFmtId="0" fontId="0" fillId="2" borderId="3" xfId="0" applyFill="1" applyBorder="1"/>
    <xf numFmtId="9" fontId="4" fillId="5" borderId="3" xfId="0" applyNumberFormat="1" applyFont="1" applyFill="1" applyBorder="1" applyAlignment="1">
      <alignment vertical="top"/>
    </xf>
    <xf numFmtId="0" fontId="3" fillId="2" borderId="7" xfId="0" applyFont="1" applyFill="1" applyBorder="1" applyAlignment="1">
      <alignment horizontal="left" vertical="center" wrapText="1"/>
    </xf>
    <xf numFmtId="0" fontId="0" fillId="0" borderId="7" xfId="0" applyBorder="1" applyAlignment="1"/>
    <xf numFmtId="0" fontId="0" fillId="0" borderId="0" xfId="0" applyBorder="1" applyAlignment="1"/>
    <xf numFmtId="0" fontId="6" fillId="2" borderId="2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13" fillId="2" borderId="8" xfId="0" applyFont="1" applyFill="1" applyBorder="1"/>
    <xf numFmtId="0" fontId="13" fillId="2" borderId="8" xfId="0" applyFont="1" applyFill="1" applyBorder="1" applyAlignment="1">
      <alignment vertical="top"/>
    </xf>
    <xf numFmtId="0" fontId="14" fillId="2" borderId="8" xfId="0" applyFont="1" applyFill="1" applyBorder="1" applyAlignment="1">
      <alignment vertical="top"/>
    </xf>
    <xf numFmtId="0" fontId="15" fillId="2" borderId="8" xfId="0" applyFont="1" applyFill="1" applyBorder="1" applyAlignment="1">
      <alignment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7"/>
  <sheetViews>
    <sheetView tabSelected="1" zoomScale="75" zoomScaleNormal="75" workbookViewId="0">
      <pane xSplit="9" ySplit="6" topLeftCell="L63" activePane="bottomRight" state="frozen"/>
      <selection pane="topRight"/>
      <selection pane="bottomLeft"/>
      <selection pane="bottomRight" activeCell="AE6" sqref="AE6"/>
    </sheetView>
  </sheetViews>
  <sheetFormatPr defaultColWidth="9.109375" defaultRowHeight="14.4" x14ac:dyDescent="0.3"/>
  <cols>
    <col min="1" max="1" width="17.21875" style="4" customWidth="1"/>
    <col min="2" max="2" width="10" style="5" customWidth="1"/>
    <col min="3" max="3" width="11.88671875" style="6" customWidth="1"/>
    <col min="4" max="4" width="7.5546875" style="7" customWidth="1"/>
    <col min="5" max="5" width="11.33203125" style="8" customWidth="1"/>
    <col min="6" max="6" width="11.33203125" style="5" customWidth="1"/>
    <col min="7" max="7" width="8.33203125" style="7" customWidth="1"/>
    <col min="8" max="9" width="11.33203125" style="5" customWidth="1"/>
    <col min="10" max="10" width="7.44140625" style="7" customWidth="1"/>
    <col min="11" max="12" width="11.33203125" style="5" customWidth="1"/>
    <col min="13" max="13" width="8.109375" style="7" customWidth="1"/>
    <col min="14" max="14" width="7.88671875" style="7" customWidth="1"/>
    <col min="15" max="15" width="9.21875" style="7" customWidth="1"/>
    <col min="16" max="17" width="7" style="7" customWidth="1"/>
    <col min="18" max="18" width="10.77734375" style="7" customWidth="1"/>
    <col min="19" max="20" width="7" style="7" customWidth="1"/>
    <col min="21" max="21" width="8.77734375" style="7" customWidth="1"/>
    <col min="22" max="22" width="7" style="7" customWidth="1"/>
    <col min="23" max="23" width="11.33203125" style="7" customWidth="1"/>
    <col min="24" max="24" width="9.21875" style="7" customWidth="1"/>
    <col min="25" max="25" width="7" style="7" customWidth="1"/>
    <col min="26" max="26" width="10.33203125" style="7" customWidth="1"/>
    <col min="27" max="27" width="9.6640625" style="7" customWidth="1"/>
    <col min="28" max="28" width="7" style="7" customWidth="1"/>
    <col min="29" max="29" width="6.44140625" style="7" customWidth="1"/>
    <col min="30" max="16384" width="9.109375" style="9"/>
  </cols>
  <sheetData>
    <row r="1" spans="1:31" s="1" customFormat="1" ht="87.75" customHeight="1" x14ac:dyDescent="0.3">
      <c r="A1" s="82" t="s">
        <v>0</v>
      </c>
      <c r="B1" s="83"/>
      <c r="C1" s="83"/>
      <c r="D1" s="10"/>
      <c r="E1" s="84" t="s">
        <v>1</v>
      </c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  <c r="AA1" s="84"/>
      <c r="AB1" s="84"/>
      <c r="AC1" s="2"/>
    </row>
    <row r="2" spans="1:31" s="2" customFormat="1" ht="21.75" customHeight="1" x14ac:dyDescent="0.3">
      <c r="A2" s="86" t="s">
        <v>2</v>
      </c>
      <c r="B2" s="85" t="s">
        <v>3</v>
      </c>
      <c r="C2" s="85"/>
      <c r="D2" s="85"/>
      <c r="E2" s="85" t="s">
        <v>4</v>
      </c>
      <c r="F2" s="85"/>
      <c r="G2" s="85"/>
      <c r="H2" s="85" t="s">
        <v>5</v>
      </c>
      <c r="I2" s="85"/>
      <c r="J2" s="85"/>
      <c r="K2" s="85" t="s">
        <v>6</v>
      </c>
      <c r="L2" s="85"/>
      <c r="M2" s="85"/>
      <c r="N2" s="85" t="s">
        <v>7</v>
      </c>
      <c r="O2" s="85"/>
      <c r="P2" s="85"/>
      <c r="Q2" s="85" t="s">
        <v>8</v>
      </c>
      <c r="R2" s="85"/>
      <c r="S2" s="85"/>
      <c r="T2" s="85" t="s">
        <v>9</v>
      </c>
      <c r="U2" s="85"/>
      <c r="V2" s="85"/>
      <c r="W2" s="85" t="s">
        <v>10</v>
      </c>
      <c r="X2" s="85"/>
      <c r="Y2" s="85"/>
      <c r="Z2" s="85" t="s">
        <v>11</v>
      </c>
      <c r="AA2" s="85"/>
      <c r="AB2" s="85"/>
      <c r="AC2" s="77" t="s">
        <v>12</v>
      </c>
      <c r="AD2" s="80" t="s">
        <v>13</v>
      </c>
      <c r="AE2" s="89" t="s">
        <v>14</v>
      </c>
    </row>
    <row r="3" spans="1:31" s="3" customFormat="1" ht="70.8" customHeight="1" x14ac:dyDescent="0.3">
      <c r="A3" s="87"/>
      <c r="B3" s="11" t="s">
        <v>15</v>
      </c>
      <c r="C3" s="11" t="s">
        <v>16</v>
      </c>
      <c r="D3" s="11" t="s">
        <v>17</v>
      </c>
      <c r="E3" s="12" t="s">
        <v>15</v>
      </c>
      <c r="F3" s="11" t="s">
        <v>16</v>
      </c>
      <c r="G3" s="11" t="s">
        <v>18</v>
      </c>
      <c r="H3" s="11" t="s">
        <v>15</v>
      </c>
      <c r="I3" s="11" t="s">
        <v>16</v>
      </c>
      <c r="J3" s="11" t="s">
        <v>19</v>
      </c>
      <c r="K3" s="11" t="s">
        <v>15</v>
      </c>
      <c r="L3" s="11" t="s">
        <v>16</v>
      </c>
      <c r="M3" s="11" t="s">
        <v>20</v>
      </c>
      <c r="N3" s="11" t="s">
        <v>15</v>
      </c>
      <c r="O3" s="11" t="s">
        <v>16</v>
      </c>
      <c r="P3" s="11" t="s">
        <v>21</v>
      </c>
      <c r="Q3" s="11" t="s">
        <v>15</v>
      </c>
      <c r="R3" s="11" t="s">
        <v>16</v>
      </c>
      <c r="S3" s="11" t="s">
        <v>22</v>
      </c>
      <c r="T3" s="11" t="s">
        <v>15</v>
      </c>
      <c r="U3" s="11" t="s">
        <v>16</v>
      </c>
      <c r="V3" s="11" t="s">
        <v>23</v>
      </c>
      <c r="W3" s="11" t="s">
        <v>15</v>
      </c>
      <c r="X3" s="11" t="s">
        <v>16</v>
      </c>
      <c r="Y3" s="11" t="s">
        <v>24</v>
      </c>
      <c r="Z3" s="11" t="s">
        <v>15</v>
      </c>
      <c r="AA3" s="11" t="s">
        <v>16</v>
      </c>
      <c r="AB3" s="11" t="s">
        <v>25</v>
      </c>
      <c r="AC3" s="78"/>
      <c r="AD3" s="81"/>
      <c r="AE3" s="90"/>
    </row>
    <row r="4" spans="1:31" s="3" customFormat="1" ht="85.8" customHeight="1" x14ac:dyDescent="0.3">
      <c r="A4" s="88"/>
      <c r="B4" s="11" t="s">
        <v>26</v>
      </c>
      <c r="C4" s="11" t="s">
        <v>26</v>
      </c>
      <c r="D4" s="11" t="s">
        <v>27</v>
      </c>
      <c r="E4" s="12" t="s">
        <v>26</v>
      </c>
      <c r="F4" s="11" t="s">
        <v>26</v>
      </c>
      <c r="G4" s="11" t="s">
        <v>27</v>
      </c>
      <c r="H4" s="11" t="s">
        <v>26</v>
      </c>
      <c r="I4" s="11" t="s">
        <v>26</v>
      </c>
      <c r="J4" s="11" t="s">
        <v>27</v>
      </c>
      <c r="K4" s="11" t="s">
        <v>26</v>
      </c>
      <c r="L4" s="11" t="s">
        <v>26</v>
      </c>
      <c r="M4" s="11" t="s">
        <v>27</v>
      </c>
      <c r="N4" s="11" t="s">
        <v>26</v>
      </c>
      <c r="O4" s="11" t="s">
        <v>26</v>
      </c>
      <c r="P4" s="11" t="s">
        <v>27</v>
      </c>
      <c r="Q4" s="11" t="s">
        <v>26</v>
      </c>
      <c r="R4" s="11" t="s">
        <v>26</v>
      </c>
      <c r="S4" s="11" t="s">
        <v>27</v>
      </c>
      <c r="T4" s="11" t="s">
        <v>26</v>
      </c>
      <c r="U4" s="11" t="s">
        <v>26</v>
      </c>
      <c r="V4" s="11" t="s">
        <v>27</v>
      </c>
      <c r="W4" s="11" t="s">
        <v>26</v>
      </c>
      <c r="X4" s="11" t="s">
        <v>26</v>
      </c>
      <c r="Y4" s="11" t="s">
        <v>27</v>
      </c>
      <c r="Z4" s="11" t="s">
        <v>26</v>
      </c>
      <c r="AA4" s="11" t="s">
        <v>26</v>
      </c>
      <c r="AB4" s="11" t="s">
        <v>27</v>
      </c>
      <c r="AC4" s="79"/>
      <c r="AD4" s="81"/>
      <c r="AE4" s="90"/>
    </row>
    <row r="5" spans="1:31" x14ac:dyDescent="0.3">
      <c r="A5" s="13" t="s">
        <v>28</v>
      </c>
      <c r="B5" s="14"/>
      <c r="C5" s="15"/>
      <c r="D5" s="16"/>
      <c r="E5" s="14"/>
      <c r="F5" s="14"/>
      <c r="G5" s="16"/>
      <c r="H5" s="14"/>
      <c r="I5" s="14"/>
      <c r="J5" s="16"/>
      <c r="K5" s="14"/>
      <c r="L5" s="44"/>
      <c r="M5" s="16"/>
      <c r="N5" s="45"/>
      <c r="O5" s="15"/>
      <c r="P5" s="46"/>
      <c r="Q5" s="55"/>
      <c r="R5" s="45"/>
      <c r="S5" s="46"/>
      <c r="T5" s="45"/>
      <c r="U5" s="45"/>
      <c r="V5" s="46"/>
      <c r="W5" s="45"/>
      <c r="X5" s="56"/>
      <c r="Y5" s="46"/>
      <c r="Z5" s="45"/>
      <c r="AA5" s="56"/>
      <c r="AB5" s="46"/>
      <c r="AC5" s="16"/>
      <c r="AD5" s="70"/>
      <c r="AE5" s="91"/>
    </row>
    <row r="6" spans="1:31" ht="79.2" x14ac:dyDescent="0.3">
      <c r="A6" s="17" t="s">
        <v>29</v>
      </c>
      <c r="B6" s="18"/>
      <c r="C6" s="19" t="s">
        <v>30</v>
      </c>
      <c r="D6" s="20">
        <v>1</v>
      </c>
      <c r="E6" s="21"/>
      <c r="F6" s="21"/>
      <c r="G6" s="20"/>
      <c r="H6" s="22"/>
      <c r="I6" s="22"/>
      <c r="J6" s="20"/>
      <c r="K6" s="22"/>
      <c r="L6" s="19" t="s">
        <v>31</v>
      </c>
      <c r="M6" s="40">
        <v>1</v>
      </c>
      <c r="N6" s="18"/>
      <c r="O6" s="47"/>
      <c r="P6" s="40"/>
      <c r="Q6" s="41"/>
      <c r="R6" s="19" t="s">
        <v>32</v>
      </c>
      <c r="S6" s="40">
        <v>1</v>
      </c>
      <c r="T6" s="57"/>
      <c r="U6" s="19" t="s">
        <v>33</v>
      </c>
      <c r="V6" s="40">
        <v>1</v>
      </c>
      <c r="W6" s="18"/>
      <c r="X6" s="19" t="s">
        <v>34</v>
      </c>
      <c r="Y6" s="40">
        <v>1</v>
      </c>
      <c r="Z6" s="18"/>
      <c r="AA6" s="47"/>
      <c r="AB6" s="40"/>
      <c r="AC6" s="40">
        <f>SUM(D6,G6,J6,M6,P6,S6,V6,Y6,AB6)</f>
        <v>5</v>
      </c>
      <c r="AD6" s="71">
        <f>AC6/(AE6*34)</f>
        <v>2.9411764705882353E-2</v>
      </c>
      <c r="AE6" s="92">
        <v>5</v>
      </c>
    </row>
    <row r="7" spans="1:31" ht="66" x14ac:dyDescent="0.3">
      <c r="A7" s="17" t="s">
        <v>35</v>
      </c>
      <c r="B7" s="18"/>
      <c r="C7" s="23"/>
      <c r="D7" s="20"/>
      <c r="E7" s="22"/>
      <c r="F7" s="19" t="s">
        <v>36</v>
      </c>
      <c r="G7" s="20">
        <v>1</v>
      </c>
      <c r="H7" s="22"/>
      <c r="I7" s="19" t="s">
        <v>37</v>
      </c>
      <c r="J7" s="20">
        <v>1</v>
      </c>
      <c r="K7" s="22"/>
      <c r="L7" s="19" t="s">
        <v>38</v>
      </c>
      <c r="M7" s="40">
        <v>1</v>
      </c>
      <c r="N7" s="18"/>
      <c r="O7" s="42"/>
      <c r="P7" s="40"/>
      <c r="Q7" s="41"/>
      <c r="R7" s="47"/>
      <c r="S7" s="40"/>
      <c r="T7" s="18"/>
      <c r="U7" s="47"/>
      <c r="V7" s="40"/>
      <c r="W7" s="18"/>
      <c r="X7" s="47"/>
      <c r="Y7" s="40"/>
      <c r="Z7" s="18"/>
      <c r="AA7" s="47"/>
      <c r="AB7" s="40"/>
      <c r="AC7" s="40">
        <f t="shared" ref="AC7:AC37" si="0">SUM(D7,G7,J7,M7,P7,S7,V7,Y7,AB7)</f>
        <v>3</v>
      </c>
      <c r="AD7" s="71">
        <f t="shared" ref="AD7:AD37" si="1">AC7/(AE7*34)</f>
        <v>4.4117647058823532E-2</v>
      </c>
      <c r="AE7" s="92">
        <v>2</v>
      </c>
    </row>
    <row r="8" spans="1:31" ht="66" x14ac:dyDescent="0.3">
      <c r="A8" s="17" t="s">
        <v>39</v>
      </c>
      <c r="B8" s="18"/>
      <c r="C8" s="23"/>
      <c r="D8" s="20"/>
      <c r="E8" s="22"/>
      <c r="F8" s="22"/>
      <c r="G8" s="20"/>
      <c r="H8" s="22"/>
      <c r="I8" s="22"/>
      <c r="J8" s="20"/>
      <c r="K8" s="22"/>
      <c r="L8" s="19" t="s">
        <v>40</v>
      </c>
      <c r="M8" s="40">
        <v>1</v>
      </c>
      <c r="N8" s="18"/>
      <c r="O8" s="42"/>
      <c r="P8" s="40"/>
      <c r="Q8" s="41"/>
      <c r="R8" s="41"/>
      <c r="S8" s="40"/>
      <c r="T8" s="18"/>
      <c r="U8" s="47"/>
      <c r="V8" s="40"/>
      <c r="W8" s="18"/>
      <c r="X8" s="19" t="s">
        <v>41</v>
      </c>
      <c r="Y8" s="40">
        <v>1</v>
      </c>
      <c r="Z8" s="18"/>
      <c r="AA8" s="47"/>
      <c r="AB8" s="40"/>
      <c r="AC8" s="40">
        <f t="shared" si="0"/>
        <v>2</v>
      </c>
      <c r="AD8" s="71">
        <f t="shared" si="1"/>
        <v>2.9411764705882353E-2</v>
      </c>
      <c r="AE8" s="92">
        <v>2</v>
      </c>
    </row>
    <row r="9" spans="1:31" ht="66" x14ac:dyDescent="0.3">
      <c r="A9" s="17" t="s">
        <v>42</v>
      </c>
      <c r="B9" s="18"/>
      <c r="C9" s="19" t="s">
        <v>43</v>
      </c>
      <c r="D9" s="20">
        <v>1</v>
      </c>
      <c r="E9" s="22"/>
      <c r="F9" s="22"/>
      <c r="G9" s="20"/>
      <c r="H9" s="22"/>
      <c r="I9" s="19" t="s">
        <v>44</v>
      </c>
      <c r="J9" s="20">
        <v>1</v>
      </c>
      <c r="K9" s="22"/>
      <c r="L9" s="21"/>
      <c r="M9" s="40"/>
      <c r="N9" s="18"/>
      <c r="O9" s="19" t="s">
        <v>45</v>
      </c>
      <c r="P9" s="40">
        <v>1</v>
      </c>
      <c r="Q9" s="41"/>
      <c r="R9" s="19" t="s">
        <v>46</v>
      </c>
      <c r="S9" s="40">
        <v>1</v>
      </c>
      <c r="T9" s="18"/>
      <c r="U9" s="19" t="s">
        <v>47</v>
      </c>
      <c r="V9" s="40">
        <v>1</v>
      </c>
      <c r="W9" s="18"/>
      <c r="X9" s="19" t="s">
        <v>48</v>
      </c>
      <c r="Y9" s="40">
        <v>1</v>
      </c>
      <c r="Z9" s="18"/>
      <c r="AA9" s="19" t="s">
        <v>49</v>
      </c>
      <c r="AB9" s="40">
        <v>1</v>
      </c>
      <c r="AC9" s="40">
        <f t="shared" si="0"/>
        <v>7</v>
      </c>
      <c r="AD9" s="71">
        <f t="shared" si="1"/>
        <v>4.1176470588235294E-2</v>
      </c>
      <c r="AE9" s="92">
        <v>5</v>
      </c>
    </row>
    <row r="10" spans="1:31" x14ac:dyDescent="0.3">
      <c r="A10" s="24" t="s">
        <v>50</v>
      </c>
      <c r="B10" s="25"/>
      <c r="C10" s="26"/>
      <c r="D10" s="27"/>
      <c r="E10" s="28"/>
      <c r="F10" s="28"/>
      <c r="G10" s="27"/>
      <c r="H10" s="28"/>
      <c r="I10" s="28"/>
      <c r="J10" s="27"/>
      <c r="K10" s="28"/>
      <c r="L10" s="48"/>
      <c r="M10" s="37"/>
      <c r="N10" s="25"/>
      <c r="O10" s="36"/>
      <c r="P10" s="37"/>
      <c r="Q10" s="38"/>
      <c r="R10" s="38"/>
      <c r="S10" s="37"/>
      <c r="T10" s="25"/>
      <c r="U10" s="38"/>
      <c r="V10" s="37"/>
      <c r="W10" s="25"/>
      <c r="X10" s="38"/>
      <c r="Y10" s="37"/>
      <c r="Z10" s="25"/>
      <c r="AA10" s="38"/>
      <c r="AB10" s="25"/>
      <c r="AC10" s="25"/>
      <c r="AD10" s="25"/>
      <c r="AE10" s="93"/>
    </row>
    <row r="11" spans="1:31" ht="79.2" x14ac:dyDescent="0.3">
      <c r="A11" s="17" t="s">
        <v>29</v>
      </c>
      <c r="B11" s="18"/>
      <c r="C11" s="19" t="s">
        <v>51</v>
      </c>
      <c r="D11" s="20">
        <v>1</v>
      </c>
      <c r="E11" s="22"/>
      <c r="F11" s="19" t="s">
        <v>52</v>
      </c>
      <c r="G11" s="20">
        <v>1</v>
      </c>
      <c r="H11" s="22"/>
      <c r="I11" s="19" t="s">
        <v>53</v>
      </c>
      <c r="J11" s="20">
        <v>1</v>
      </c>
      <c r="K11" s="22"/>
      <c r="L11" s="19" t="s">
        <v>54</v>
      </c>
      <c r="M11" s="40">
        <v>1</v>
      </c>
      <c r="N11" s="18"/>
      <c r="O11" s="42"/>
      <c r="P11" s="40"/>
      <c r="Q11" s="41"/>
      <c r="R11" s="19" t="s">
        <v>55</v>
      </c>
      <c r="S11" s="40">
        <v>1</v>
      </c>
      <c r="T11" s="18"/>
      <c r="U11" s="19" t="s">
        <v>56</v>
      </c>
      <c r="V11" s="40">
        <v>1</v>
      </c>
      <c r="W11" s="18"/>
      <c r="X11" s="47"/>
      <c r="Y11" s="40"/>
      <c r="Z11" s="18"/>
      <c r="AA11" s="19" t="s">
        <v>57</v>
      </c>
      <c r="AB11" s="40">
        <v>1</v>
      </c>
      <c r="AC11" s="40">
        <f t="shared" si="0"/>
        <v>7</v>
      </c>
      <c r="AD11" s="71">
        <f t="shared" si="1"/>
        <v>4.1176470588235294E-2</v>
      </c>
      <c r="AE11" s="92">
        <v>5</v>
      </c>
    </row>
    <row r="12" spans="1:31" ht="66" x14ac:dyDescent="0.3">
      <c r="A12" s="17" t="s">
        <v>35</v>
      </c>
      <c r="B12" s="18"/>
      <c r="C12" s="23"/>
      <c r="D12" s="20"/>
      <c r="E12" s="22"/>
      <c r="F12" s="19" t="s">
        <v>58</v>
      </c>
      <c r="G12" s="20">
        <v>1</v>
      </c>
      <c r="H12" s="22"/>
      <c r="I12" s="22"/>
      <c r="J12" s="20"/>
      <c r="K12" s="22"/>
      <c r="L12" s="21"/>
      <c r="M12" s="40"/>
      <c r="N12" s="18"/>
      <c r="O12" s="42"/>
      <c r="P12" s="40"/>
      <c r="Q12" s="41"/>
      <c r="R12" s="47"/>
      <c r="S12" s="40"/>
      <c r="T12" s="18"/>
      <c r="U12" s="47"/>
      <c r="V12" s="40"/>
      <c r="W12" s="18"/>
      <c r="X12" s="47"/>
      <c r="Y12" s="40"/>
      <c r="Z12" s="18"/>
      <c r="AA12" s="47"/>
      <c r="AB12" s="40"/>
      <c r="AC12" s="40">
        <f t="shared" si="0"/>
        <v>1</v>
      </c>
      <c r="AD12" s="71">
        <f t="shared" si="1"/>
        <v>9.8039215686274508E-3</v>
      </c>
      <c r="AE12" s="92">
        <v>3</v>
      </c>
    </row>
    <row r="13" spans="1:31" ht="66" x14ac:dyDescent="0.3">
      <c r="A13" s="17" t="s">
        <v>39</v>
      </c>
      <c r="B13" s="18"/>
      <c r="C13" s="23"/>
      <c r="D13" s="20"/>
      <c r="E13" s="22"/>
      <c r="F13" s="22"/>
      <c r="G13" s="20"/>
      <c r="H13" s="22"/>
      <c r="I13" s="22"/>
      <c r="J13" s="20"/>
      <c r="K13" s="22"/>
      <c r="L13" s="21"/>
      <c r="M13" s="40"/>
      <c r="N13" s="18"/>
      <c r="O13" s="42"/>
      <c r="P13" s="40"/>
      <c r="Q13" s="41"/>
      <c r="R13" s="19" t="s">
        <v>46</v>
      </c>
      <c r="S13" s="40">
        <v>1</v>
      </c>
      <c r="T13" s="18"/>
      <c r="U13" s="47"/>
      <c r="V13" s="40"/>
      <c r="W13" s="18"/>
      <c r="X13" s="19" t="s">
        <v>59</v>
      </c>
      <c r="Y13" s="40">
        <v>1</v>
      </c>
      <c r="Z13" s="18"/>
      <c r="AA13" s="47"/>
      <c r="AB13" s="40"/>
      <c r="AC13" s="40">
        <f t="shared" si="0"/>
        <v>2</v>
      </c>
      <c r="AD13" s="71">
        <f t="shared" si="1"/>
        <v>2.9411764705882353E-2</v>
      </c>
      <c r="AE13" s="92">
        <v>2</v>
      </c>
    </row>
    <row r="14" spans="1:31" ht="79.2" x14ac:dyDescent="0.3">
      <c r="A14" s="17" t="s">
        <v>42</v>
      </c>
      <c r="B14" s="18"/>
      <c r="C14" s="19" t="s">
        <v>30</v>
      </c>
      <c r="D14" s="20">
        <v>1</v>
      </c>
      <c r="E14" s="22"/>
      <c r="F14" s="19" t="s">
        <v>60</v>
      </c>
      <c r="G14" s="20">
        <v>1</v>
      </c>
      <c r="H14" s="22"/>
      <c r="I14" s="19" t="s">
        <v>61</v>
      </c>
      <c r="J14" s="20">
        <v>1</v>
      </c>
      <c r="K14" s="22"/>
      <c r="L14" s="19" t="s">
        <v>62</v>
      </c>
      <c r="M14" s="40">
        <v>1</v>
      </c>
      <c r="N14" s="18"/>
      <c r="O14" s="19" t="s">
        <v>63</v>
      </c>
      <c r="P14" s="40">
        <v>1</v>
      </c>
      <c r="Q14" s="41"/>
      <c r="R14" s="19" t="s">
        <v>64</v>
      </c>
      <c r="S14" s="58">
        <v>1</v>
      </c>
      <c r="T14" s="18"/>
      <c r="U14" s="19" t="s">
        <v>65</v>
      </c>
      <c r="V14" s="40">
        <v>1</v>
      </c>
      <c r="W14" s="18"/>
      <c r="X14" s="19" t="s">
        <v>234</v>
      </c>
      <c r="Y14" s="40">
        <v>1</v>
      </c>
      <c r="Z14" s="18"/>
      <c r="AA14" s="19" t="s">
        <v>66</v>
      </c>
      <c r="AB14" s="40">
        <v>1</v>
      </c>
      <c r="AC14" s="40">
        <f t="shared" si="0"/>
        <v>9</v>
      </c>
      <c r="AD14" s="71">
        <f t="shared" si="1"/>
        <v>5.2941176470588235E-2</v>
      </c>
      <c r="AE14" s="92">
        <v>5</v>
      </c>
    </row>
    <row r="15" spans="1:31" ht="36" customHeight="1" x14ac:dyDescent="0.3">
      <c r="A15" s="24" t="s">
        <v>67</v>
      </c>
      <c r="B15" s="25"/>
      <c r="C15" s="26"/>
      <c r="D15" s="27"/>
      <c r="E15" s="28"/>
      <c r="F15" s="28"/>
      <c r="G15" s="27"/>
      <c r="H15" s="28"/>
      <c r="I15" s="28"/>
      <c r="J15" s="27"/>
      <c r="K15" s="28"/>
      <c r="L15" s="48"/>
      <c r="M15" s="37"/>
      <c r="N15" s="25"/>
      <c r="O15" s="36"/>
      <c r="P15" s="37"/>
      <c r="Q15" s="38"/>
      <c r="R15" s="38"/>
      <c r="S15" s="37"/>
      <c r="T15" s="38"/>
      <c r="U15" s="38"/>
      <c r="V15" s="37"/>
      <c r="W15" s="38"/>
      <c r="X15" s="38"/>
      <c r="Y15" s="37"/>
      <c r="Z15" s="25"/>
      <c r="AA15" s="38"/>
      <c r="AB15" s="37"/>
      <c r="AC15" s="25"/>
      <c r="AD15" s="25"/>
      <c r="AE15" s="93"/>
    </row>
    <row r="16" spans="1:31" ht="73.05" customHeight="1" x14ac:dyDescent="0.3">
      <c r="A16" s="17" t="s">
        <v>29</v>
      </c>
      <c r="B16" s="18"/>
      <c r="C16" s="19" t="s">
        <v>68</v>
      </c>
      <c r="D16" s="20">
        <v>1</v>
      </c>
      <c r="E16" s="22"/>
      <c r="F16" s="19" t="s">
        <v>69</v>
      </c>
      <c r="G16" s="20">
        <v>1</v>
      </c>
      <c r="H16" s="22"/>
      <c r="I16" s="19" t="s">
        <v>70</v>
      </c>
      <c r="J16" s="20">
        <v>1</v>
      </c>
      <c r="K16" s="22"/>
      <c r="L16" s="19" t="s">
        <v>71</v>
      </c>
      <c r="M16" s="40">
        <v>1</v>
      </c>
      <c r="N16" s="18"/>
      <c r="O16" s="19" t="s">
        <v>72</v>
      </c>
      <c r="P16" s="49">
        <v>1</v>
      </c>
      <c r="Q16" s="57"/>
      <c r="R16" s="19" t="s">
        <v>46</v>
      </c>
      <c r="S16" s="49">
        <v>1</v>
      </c>
      <c r="T16" s="59"/>
      <c r="U16" s="18"/>
      <c r="V16" s="49">
        <v>1</v>
      </c>
      <c r="W16" s="19" t="s">
        <v>202</v>
      </c>
      <c r="X16" s="61"/>
      <c r="Y16" s="49">
        <v>1</v>
      </c>
      <c r="Z16" s="62"/>
      <c r="AA16" s="19" t="s">
        <v>66</v>
      </c>
      <c r="AB16" s="49">
        <v>1</v>
      </c>
      <c r="AC16" s="40">
        <f t="shared" si="0"/>
        <v>9</v>
      </c>
      <c r="AD16" s="71">
        <f t="shared" si="1"/>
        <v>5.2941176470588235E-2</v>
      </c>
      <c r="AE16" s="92">
        <v>5</v>
      </c>
    </row>
    <row r="17" spans="1:31" ht="72" customHeight="1" x14ac:dyDescent="0.3">
      <c r="A17" s="17" t="s">
        <v>35</v>
      </c>
      <c r="B17" s="18"/>
      <c r="C17" s="19" t="s">
        <v>73</v>
      </c>
      <c r="D17" s="20">
        <v>1</v>
      </c>
      <c r="E17" s="22"/>
      <c r="F17" s="19" t="s">
        <v>74</v>
      </c>
      <c r="G17" s="20">
        <v>1</v>
      </c>
      <c r="H17" s="22"/>
      <c r="I17" s="19" t="s">
        <v>75</v>
      </c>
      <c r="J17" s="20">
        <v>1</v>
      </c>
      <c r="K17" s="22"/>
      <c r="L17" s="21"/>
      <c r="M17" s="40"/>
      <c r="N17" s="18"/>
      <c r="O17" s="50"/>
      <c r="P17" s="49"/>
      <c r="Q17" s="57"/>
      <c r="R17" s="61"/>
      <c r="S17" s="49"/>
      <c r="T17" s="62"/>
      <c r="U17" s="57"/>
      <c r="V17" s="49"/>
      <c r="W17" s="19" t="s">
        <v>208</v>
      </c>
      <c r="X17" s="19"/>
      <c r="Y17" s="49">
        <v>1</v>
      </c>
      <c r="Z17" s="62"/>
      <c r="AA17" s="61"/>
      <c r="AB17" s="49"/>
      <c r="AC17" s="40">
        <f t="shared" si="0"/>
        <v>4</v>
      </c>
      <c r="AD17" s="71">
        <f t="shared" si="1"/>
        <v>3.9215686274509803E-2</v>
      </c>
      <c r="AE17" s="92">
        <v>3</v>
      </c>
    </row>
    <row r="18" spans="1:31" ht="78" customHeight="1" x14ac:dyDescent="0.3">
      <c r="A18" s="17" t="s">
        <v>39</v>
      </c>
      <c r="B18" s="18"/>
      <c r="C18" s="23"/>
      <c r="D18" s="20"/>
      <c r="E18" s="22"/>
      <c r="F18" s="22"/>
      <c r="G18" s="20"/>
      <c r="H18" s="22"/>
      <c r="I18" s="22"/>
      <c r="J18" s="20"/>
      <c r="K18" s="22"/>
      <c r="L18" s="21"/>
      <c r="M18" s="40"/>
      <c r="N18" s="18"/>
      <c r="O18" s="42"/>
      <c r="P18" s="40"/>
      <c r="Q18" s="41"/>
      <c r="R18" s="47"/>
      <c r="S18" s="40"/>
      <c r="T18" s="18"/>
      <c r="U18" s="19" t="s">
        <v>76</v>
      </c>
      <c r="V18" s="40">
        <v>1</v>
      </c>
      <c r="W18" s="19" t="s">
        <v>208</v>
      </c>
      <c r="X18" s="19"/>
      <c r="Y18" s="40">
        <v>1</v>
      </c>
      <c r="Z18" s="18"/>
      <c r="AA18" s="47"/>
      <c r="AB18" s="40"/>
      <c r="AC18" s="40">
        <f t="shared" si="0"/>
        <v>2</v>
      </c>
      <c r="AD18" s="71">
        <f t="shared" si="1"/>
        <v>2.9411764705882353E-2</v>
      </c>
      <c r="AE18" s="92">
        <v>2</v>
      </c>
    </row>
    <row r="19" spans="1:31" ht="67.95" customHeight="1" x14ac:dyDescent="0.3">
      <c r="A19" s="17" t="s">
        <v>42</v>
      </c>
      <c r="B19" s="18"/>
      <c r="C19" s="19" t="s">
        <v>30</v>
      </c>
      <c r="D19" s="20">
        <v>1</v>
      </c>
      <c r="E19" s="22"/>
      <c r="F19" s="19" t="s">
        <v>77</v>
      </c>
      <c r="G19" s="20">
        <v>1</v>
      </c>
      <c r="H19" s="22"/>
      <c r="I19" s="19" t="s">
        <v>78</v>
      </c>
      <c r="J19" s="20">
        <v>1</v>
      </c>
      <c r="K19" s="22"/>
      <c r="L19" s="19" t="s">
        <v>40</v>
      </c>
      <c r="M19" s="40">
        <v>1</v>
      </c>
      <c r="N19" s="18"/>
      <c r="O19" s="19" t="s">
        <v>79</v>
      </c>
      <c r="P19" s="49">
        <v>1</v>
      </c>
      <c r="Q19" s="57"/>
      <c r="R19" s="19" t="s">
        <v>64</v>
      </c>
      <c r="S19" s="49">
        <v>1</v>
      </c>
      <c r="T19" s="62"/>
      <c r="U19" s="19" t="s">
        <v>56</v>
      </c>
      <c r="V19" s="49">
        <v>1</v>
      </c>
      <c r="W19" s="19" t="s">
        <v>203</v>
      </c>
      <c r="X19" s="19"/>
      <c r="Y19" s="49">
        <v>1</v>
      </c>
      <c r="Z19" s="62"/>
      <c r="AA19" s="19" t="s">
        <v>49</v>
      </c>
      <c r="AB19" s="49">
        <v>1</v>
      </c>
      <c r="AC19" s="40">
        <f t="shared" si="0"/>
        <v>9</v>
      </c>
      <c r="AD19" s="71">
        <f>AC19/(AE19*34)</f>
        <v>5.2941176470588235E-2</v>
      </c>
      <c r="AE19" s="92">
        <v>5</v>
      </c>
    </row>
    <row r="20" spans="1:31" ht="67.95" customHeight="1" x14ac:dyDescent="0.3">
      <c r="A20" s="17" t="s">
        <v>209</v>
      </c>
      <c r="B20" s="18"/>
      <c r="C20" s="19"/>
      <c r="D20" s="20"/>
      <c r="E20" s="22"/>
      <c r="F20" s="19"/>
      <c r="G20" s="20"/>
      <c r="H20" s="22"/>
      <c r="I20" s="19"/>
      <c r="J20" s="20"/>
      <c r="K20" s="22"/>
      <c r="L20" s="19"/>
      <c r="M20" s="40"/>
      <c r="N20" s="18"/>
      <c r="O20" s="19"/>
      <c r="P20" s="49"/>
      <c r="Q20" s="57"/>
      <c r="R20" s="19"/>
      <c r="S20" s="49"/>
      <c r="T20" s="62"/>
      <c r="U20" s="19"/>
      <c r="V20" s="49"/>
      <c r="W20" s="19" t="s">
        <v>208</v>
      </c>
      <c r="X20" s="19"/>
      <c r="Y20" s="49">
        <v>1</v>
      </c>
      <c r="Z20" s="62"/>
      <c r="AA20" s="19"/>
      <c r="AB20" s="49"/>
      <c r="AC20" s="40">
        <f t="shared" ref="AC20" si="2">SUM(D20,G20,J20,M20,P20,S20,V20,Y20,AB20)</f>
        <v>1</v>
      </c>
      <c r="AD20" s="71">
        <f>AC20/(AE20*34)</f>
        <v>1.4705882352941176E-2</v>
      </c>
      <c r="AE20" s="92">
        <v>2</v>
      </c>
    </row>
    <row r="21" spans="1:31" x14ac:dyDescent="0.3">
      <c r="A21" s="24" t="s">
        <v>80</v>
      </c>
      <c r="B21" s="25"/>
      <c r="C21" s="29"/>
      <c r="D21" s="27"/>
      <c r="E21" s="30"/>
      <c r="F21" s="30"/>
      <c r="G21" s="27"/>
      <c r="H21" s="28"/>
      <c r="I21" s="30"/>
      <c r="J21" s="27"/>
      <c r="K21" s="28"/>
      <c r="L21" s="30"/>
      <c r="M21" s="51"/>
      <c r="N21" s="52"/>
      <c r="O21" s="53"/>
      <c r="P21" s="54"/>
      <c r="Q21" s="63"/>
      <c r="R21" s="64"/>
      <c r="S21" s="54"/>
      <c r="T21" s="65"/>
      <c r="U21" s="63"/>
      <c r="V21" s="54"/>
      <c r="W21" s="65"/>
      <c r="X21" s="64"/>
      <c r="Y21" s="54"/>
      <c r="Z21" s="65"/>
      <c r="AA21" s="63"/>
      <c r="AB21" s="54"/>
      <c r="AC21" s="51"/>
      <c r="AD21" s="73"/>
      <c r="AE21" s="92"/>
    </row>
    <row r="22" spans="1:31" ht="84" customHeight="1" x14ac:dyDescent="0.3">
      <c r="A22" s="17" t="s">
        <v>42</v>
      </c>
      <c r="B22" s="18"/>
      <c r="C22" s="19" t="s">
        <v>81</v>
      </c>
      <c r="D22" s="20">
        <v>1</v>
      </c>
      <c r="E22" s="31"/>
      <c r="F22" s="19" t="s">
        <v>82</v>
      </c>
      <c r="G22" s="20">
        <v>1</v>
      </c>
      <c r="H22" s="22"/>
      <c r="I22" s="31"/>
      <c r="J22" s="20"/>
      <c r="K22" s="22"/>
      <c r="L22" s="19" t="s">
        <v>83</v>
      </c>
      <c r="M22" s="40">
        <v>1</v>
      </c>
      <c r="N22" s="18"/>
      <c r="O22" s="19" t="s">
        <v>79</v>
      </c>
      <c r="P22" s="40">
        <v>1</v>
      </c>
      <c r="Q22" s="41"/>
      <c r="R22" s="19" t="s">
        <v>84</v>
      </c>
      <c r="S22" s="40">
        <v>1</v>
      </c>
      <c r="T22" s="18"/>
      <c r="U22" s="19" t="s">
        <v>85</v>
      </c>
      <c r="V22" s="40">
        <v>1</v>
      </c>
      <c r="W22" s="19" t="s">
        <v>229</v>
      </c>
      <c r="X22" s="18"/>
      <c r="Y22" s="40">
        <v>1</v>
      </c>
      <c r="Z22" s="18"/>
      <c r="AA22" s="19" t="s">
        <v>49</v>
      </c>
      <c r="AB22" s="40">
        <v>1</v>
      </c>
      <c r="AC22" s="40">
        <f t="shared" si="0"/>
        <v>8</v>
      </c>
      <c r="AD22" s="71">
        <f t="shared" si="1"/>
        <v>4.7058823529411764E-2</v>
      </c>
      <c r="AE22" s="92">
        <v>5</v>
      </c>
    </row>
    <row r="23" spans="1:31" ht="66" x14ac:dyDescent="0.3">
      <c r="A23" s="17" t="s">
        <v>29</v>
      </c>
      <c r="B23" s="18"/>
      <c r="C23" s="19" t="s">
        <v>68</v>
      </c>
      <c r="D23" s="20">
        <v>1</v>
      </c>
      <c r="E23" s="31"/>
      <c r="F23" s="31"/>
      <c r="G23" s="20"/>
      <c r="H23" s="22"/>
      <c r="I23" s="19" t="s">
        <v>37</v>
      </c>
      <c r="J23" s="20">
        <v>1</v>
      </c>
      <c r="K23" s="22"/>
      <c r="L23" s="19" t="s">
        <v>86</v>
      </c>
      <c r="M23" s="40">
        <v>1</v>
      </c>
      <c r="N23" s="18"/>
      <c r="O23" s="19" t="s">
        <v>72</v>
      </c>
      <c r="P23" s="40">
        <v>1</v>
      </c>
      <c r="Q23" s="41"/>
      <c r="R23" s="19" t="s">
        <v>46</v>
      </c>
      <c r="S23" s="40">
        <v>1</v>
      </c>
      <c r="T23" s="18"/>
      <c r="U23" s="47"/>
      <c r="V23" s="40">
        <v>0</v>
      </c>
      <c r="W23" s="19" t="s">
        <v>202</v>
      </c>
      <c r="X23" s="18"/>
      <c r="Y23" s="40">
        <v>1</v>
      </c>
      <c r="Z23" s="18"/>
      <c r="AA23" s="19" t="s">
        <v>87</v>
      </c>
      <c r="AB23" s="40">
        <v>1</v>
      </c>
      <c r="AC23" s="40">
        <f t="shared" si="0"/>
        <v>7</v>
      </c>
      <c r="AD23" s="71">
        <f t="shared" si="1"/>
        <v>4.1176470588235294E-2</v>
      </c>
      <c r="AE23" s="92">
        <v>5</v>
      </c>
    </row>
    <row r="24" spans="1:31" ht="75" customHeight="1" x14ac:dyDescent="0.3">
      <c r="A24" s="17" t="s">
        <v>39</v>
      </c>
      <c r="B24" s="32"/>
      <c r="C24" s="19" t="s">
        <v>73</v>
      </c>
      <c r="D24" s="20">
        <v>1</v>
      </c>
      <c r="E24" s="31"/>
      <c r="F24" s="31"/>
      <c r="G24" s="20">
        <v>0</v>
      </c>
      <c r="H24" s="22"/>
      <c r="I24" s="31"/>
      <c r="J24" s="20">
        <v>0</v>
      </c>
      <c r="K24" s="22"/>
      <c r="L24" s="19" t="s">
        <v>88</v>
      </c>
      <c r="M24" s="40">
        <v>1</v>
      </c>
      <c r="N24" s="32"/>
      <c r="O24" s="19" t="s">
        <v>89</v>
      </c>
      <c r="P24" s="40">
        <v>1</v>
      </c>
      <c r="Q24" s="41"/>
      <c r="R24" s="41"/>
      <c r="S24" s="40">
        <v>0</v>
      </c>
      <c r="T24" s="18"/>
      <c r="U24" s="19" t="s">
        <v>90</v>
      </c>
      <c r="V24" s="40">
        <v>1</v>
      </c>
      <c r="W24" s="19" t="s">
        <v>210</v>
      </c>
      <c r="X24" s="19"/>
      <c r="Y24" s="40">
        <v>1</v>
      </c>
      <c r="Z24" s="18"/>
      <c r="AA24" s="19" t="s">
        <v>91</v>
      </c>
      <c r="AB24" s="40">
        <v>1</v>
      </c>
      <c r="AC24" s="40">
        <f t="shared" si="0"/>
        <v>6</v>
      </c>
      <c r="AD24" s="71">
        <f t="shared" si="1"/>
        <v>5.8823529411764705E-2</v>
      </c>
      <c r="AE24" s="92">
        <v>3</v>
      </c>
    </row>
    <row r="25" spans="1:31" ht="79.2" x14ac:dyDescent="0.3">
      <c r="A25" s="33" t="s">
        <v>92</v>
      </c>
      <c r="B25" s="32"/>
      <c r="C25" s="34"/>
      <c r="D25" s="20">
        <v>0</v>
      </c>
      <c r="E25" s="31"/>
      <c r="F25" s="31"/>
      <c r="G25" s="20">
        <v>0</v>
      </c>
      <c r="H25" s="22"/>
      <c r="I25" s="31"/>
      <c r="J25" s="20">
        <v>0</v>
      </c>
      <c r="K25" s="22"/>
      <c r="L25" s="41"/>
      <c r="M25" s="40">
        <v>0</v>
      </c>
      <c r="N25" s="32"/>
      <c r="O25" s="42"/>
      <c r="P25" s="40">
        <v>0</v>
      </c>
      <c r="Q25" s="41"/>
      <c r="R25" s="41"/>
      <c r="S25" s="40">
        <v>0</v>
      </c>
      <c r="T25" s="18"/>
      <c r="U25" s="19" t="s">
        <v>33</v>
      </c>
      <c r="V25" s="40">
        <v>1</v>
      </c>
      <c r="W25" s="19" t="s">
        <v>226</v>
      </c>
      <c r="X25" s="47"/>
      <c r="Y25" s="40">
        <v>1</v>
      </c>
      <c r="Z25" s="18"/>
      <c r="AA25" s="47"/>
      <c r="AB25" s="40">
        <v>0</v>
      </c>
      <c r="AC25" s="40">
        <f t="shared" si="0"/>
        <v>2</v>
      </c>
      <c r="AD25" s="71">
        <f t="shared" si="1"/>
        <v>2.9411764705882353E-2</v>
      </c>
      <c r="AE25" s="92">
        <v>2</v>
      </c>
    </row>
    <row r="26" spans="1:31" ht="66" x14ac:dyDescent="0.3">
      <c r="A26" s="35" t="s">
        <v>93</v>
      </c>
      <c r="B26" s="18"/>
      <c r="C26" s="34"/>
      <c r="D26" s="20">
        <v>0</v>
      </c>
      <c r="E26" s="31"/>
      <c r="F26" s="31"/>
      <c r="G26" s="20">
        <v>0</v>
      </c>
      <c r="H26" s="22"/>
      <c r="I26" s="31"/>
      <c r="J26" s="20">
        <v>0</v>
      </c>
      <c r="K26" s="22"/>
      <c r="L26" s="19" t="s">
        <v>94</v>
      </c>
      <c r="M26" s="40">
        <v>1</v>
      </c>
      <c r="N26" s="18"/>
      <c r="O26" s="42"/>
      <c r="P26" s="40">
        <v>0</v>
      </c>
      <c r="Q26" s="41"/>
      <c r="R26" s="41"/>
      <c r="S26" s="40">
        <v>0</v>
      </c>
      <c r="T26" s="18"/>
      <c r="U26" s="41"/>
      <c r="V26" s="40">
        <v>0</v>
      </c>
      <c r="W26" s="19" t="s">
        <v>210</v>
      </c>
      <c r="X26" s="47"/>
      <c r="Y26" s="40">
        <v>1</v>
      </c>
      <c r="Z26" s="18"/>
      <c r="AA26" s="19" t="s">
        <v>95</v>
      </c>
      <c r="AB26" s="40">
        <v>1</v>
      </c>
      <c r="AC26" s="40">
        <f t="shared" si="0"/>
        <v>3</v>
      </c>
      <c r="AD26" s="71">
        <f t="shared" si="1"/>
        <v>2.9411764705882353E-2</v>
      </c>
      <c r="AE26" s="92">
        <v>3</v>
      </c>
    </row>
    <row r="27" spans="1:31" ht="66" x14ac:dyDescent="0.3">
      <c r="A27" s="35" t="s">
        <v>206</v>
      </c>
      <c r="B27" s="18"/>
      <c r="C27" s="34"/>
      <c r="D27" s="20"/>
      <c r="E27" s="31"/>
      <c r="F27" s="31"/>
      <c r="G27" s="20"/>
      <c r="H27" s="22"/>
      <c r="I27" s="31"/>
      <c r="J27" s="20"/>
      <c r="K27" s="22"/>
      <c r="L27" s="19"/>
      <c r="M27" s="40"/>
      <c r="N27" s="18"/>
      <c r="O27" s="42"/>
      <c r="P27" s="40"/>
      <c r="Q27" s="41"/>
      <c r="R27" s="41"/>
      <c r="S27" s="40"/>
      <c r="T27" s="18"/>
      <c r="U27" s="41"/>
      <c r="V27" s="40"/>
      <c r="W27" s="19" t="s">
        <v>210</v>
      </c>
      <c r="X27" s="47"/>
      <c r="Y27" s="40">
        <v>1</v>
      </c>
      <c r="Z27" s="18"/>
      <c r="AA27" s="19"/>
      <c r="AB27" s="40"/>
      <c r="AC27" s="40">
        <f t="shared" si="0"/>
        <v>1</v>
      </c>
      <c r="AD27" s="71">
        <f t="shared" si="1"/>
        <v>1.4705882352941176E-2</v>
      </c>
      <c r="AE27" s="92">
        <v>2</v>
      </c>
    </row>
    <row r="28" spans="1:31" ht="69.599999999999994" customHeight="1" x14ac:dyDescent="0.3">
      <c r="A28" s="35" t="s">
        <v>205</v>
      </c>
      <c r="B28" s="18"/>
      <c r="C28" s="34"/>
      <c r="D28" s="20"/>
      <c r="E28" s="31"/>
      <c r="F28" s="31"/>
      <c r="G28" s="20"/>
      <c r="H28" s="22"/>
      <c r="I28" s="31"/>
      <c r="J28" s="20"/>
      <c r="K28" s="22"/>
      <c r="L28" s="19"/>
      <c r="M28" s="40"/>
      <c r="N28" s="18"/>
      <c r="O28" s="42"/>
      <c r="P28" s="40"/>
      <c r="Q28" s="41"/>
      <c r="R28" s="41"/>
      <c r="S28" s="40"/>
      <c r="T28" s="18"/>
      <c r="U28" s="41"/>
      <c r="V28" s="40"/>
      <c r="W28" s="19" t="s">
        <v>226</v>
      </c>
      <c r="X28" s="47"/>
      <c r="Y28" s="40">
        <v>1</v>
      </c>
      <c r="Z28" s="18"/>
      <c r="AA28" s="19"/>
      <c r="AB28" s="40"/>
      <c r="AC28" s="40">
        <f t="shared" si="0"/>
        <v>1</v>
      </c>
      <c r="AD28" s="71">
        <f t="shared" si="1"/>
        <v>1.4705882352941176E-2</v>
      </c>
      <c r="AE28" s="92">
        <v>2</v>
      </c>
    </row>
    <row r="29" spans="1:31" x14ac:dyDescent="0.3">
      <c r="A29" s="24" t="s">
        <v>96</v>
      </c>
      <c r="B29" s="25"/>
      <c r="C29" s="36"/>
      <c r="D29" s="37"/>
      <c r="E29" s="38"/>
      <c r="F29" s="38"/>
      <c r="G29" s="37"/>
      <c r="H29" s="25"/>
      <c r="I29" s="38"/>
      <c r="J29" s="37"/>
      <c r="K29" s="25"/>
      <c r="L29" s="38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94"/>
    </row>
    <row r="30" spans="1:31" ht="79.2" x14ac:dyDescent="0.3">
      <c r="A30" s="17" t="s">
        <v>42</v>
      </c>
      <c r="B30" s="18"/>
      <c r="C30" s="39"/>
      <c r="D30" s="40"/>
      <c r="E30" s="41"/>
      <c r="F30" s="19" t="s">
        <v>97</v>
      </c>
      <c r="G30" s="40">
        <v>1</v>
      </c>
      <c r="H30" s="18"/>
      <c r="I30" s="19" t="s">
        <v>37</v>
      </c>
      <c r="J30" s="40">
        <v>1</v>
      </c>
      <c r="K30" s="18"/>
      <c r="L30" s="19" t="s">
        <v>86</v>
      </c>
      <c r="M30" s="40">
        <v>1</v>
      </c>
      <c r="N30" s="18"/>
      <c r="O30" s="19" t="s">
        <v>72</v>
      </c>
      <c r="P30" s="40">
        <v>1</v>
      </c>
      <c r="Q30" s="41"/>
      <c r="R30" s="19" t="s">
        <v>46</v>
      </c>
      <c r="S30" s="40">
        <v>1</v>
      </c>
      <c r="T30" s="18"/>
      <c r="U30" s="19" t="s">
        <v>56</v>
      </c>
      <c r="V30" s="40">
        <v>1</v>
      </c>
      <c r="W30" s="19" t="s">
        <v>211</v>
      </c>
      <c r="X30" s="60"/>
      <c r="Y30" s="40">
        <v>1</v>
      </c>
      <c r="Z30" s="18"/>
      <c r="AA30" s="19" t="s">
        <v>87</v>
      </c>
      <c r="AB30" s="40">
        <v>1</v>
      </c>
      <c r="AC30" s="40">
        <f t="shared" si="0"/>
        <v>8</v>
      </c>
      <c r="AD30" s="71">
        <f t="shared" si="1"/>
        <v>4.7058823529411764E-2</v>
      </c>
      <c r="AE30" s="92">
        <v>5</v>
      </c>
    </row>
    <row r="31" spans="1:31" ht="66" x14ac:dyDescent="0.3">
      <c r="A31" s="17" t="s">
        <v>29</v>
      </c>
      <c r="B31" s="42"/>
      <c r="C31" s="19" t="s">
        <v>68</v>
      </c>
      <c r="D31" s="40">
        <v>1</v>
      </c>
      <c r="E31" s="41"/>
      <c r="F31" s="19" t="s">
        <v>98</v>
      </c>
      <c r="G31" s="40">
        <v>1</v>
      </c>
      <c r="H31" s="18"/>
      <c r="I31" s="19" t="s">
        <v>70</v>
      </c>
      <c r="J31" s="40">
        <v>1</v>
      </c>
      <c r="K31" s="18"/>
      <c r="L31" s="19" t="s">
        <v>99</v>
      </c>
      <c r="M31" s="40">
        <v>1</v>
      </c>
      <c r="N31" s="42"/>
      <c r="O31" s="19" t="s">
        <v>79</v>
      </c>
      <c r="P31" s="40">
        <v>1</v>
      </c>
      <c r="Q31" s="41"/>
      <c r="R31" s="19" t="s">
        <v>84</v>
      </c>
      <c r="S31" s="40">
        <v>1</v>
      </c>
      <c r="T31" s="47"/>
      <c r="U31" s="60"/>
      <c r="V31" s="40">
        <v>1</v>
      </c>
      <c r="W31" s="19" t="s">
        <v>203</v>
      </c>
      <c r="X31" s="19"/>
      <c r="Y31" s="40">
        <v>1</v>
      </c>
      <c r="Z31" s="18"/>
      <c r="AA31" s="19" t="s">
        <v>49</v>
      </c>
      <c r="AB31" s="40">
        <v>1</v>
      </c>
      <c r="AC31" s="40">
        <f t="shared" si="0"/>
        <v>9</v>
      </c>
      <c r="AD31" s="71">
        <f t="shared" si="1"/>
        <v>5.2941176470588235E-2</v>
      </c>
      <c r="AE31" s="92">
        <v>5</v>
      </c>
    </row>
    <row r="32" spans="1:31" ht="79.2" x14ac:dyDescent="0.3">
      <c r="A32" s="17" t="s">
        <v>39</v>
      </c>
      <c r="B32" s="18"/>
      <c r="C32" s="42"/>
      <c r="D32" s="40">
        <v>0</v>
      </c>
      <c r="E32" s="41"/>
      <c r="F32" s="19" t="s">
        <v>100</v>
      </c>
      <c r="G32" s="40">
        <v>1</v>
      </c>
      <c r="H32" s="18"/>
      <c r="I32" s="19" t="s">
        <v>101</v>
      </c>
      <c r="J32" s="40">
        <v>1</v>
      </c>
      <c r="K32" s="18"/>
      <c r="L32" s="19" t="s">
        <v>94</v>
      </c>
      <c r="M32" s="40">
        <v>1</v>
      </c>
      <c r="N32" s="18"/>
      <c r="O32" s="42"/>
      <c r="P32" s="40">
        <v>0</v>
      </c>
      <c r="Q32" s="41"/>
      <c r="R32" s="19" t="s">
        <v>102</v>
      </c>
      <c r="S32" s="40">
        <v>1</v>
      </c>
      <c r="T32" s="18"/>
      <c r="U32" s="19" t="s">
        <v>90</v>
      </c>
      <c r="V32" s="40">
        <v>1</v>
      </c>
      <c r="W32" s="19" t="s">
        <v>212</v>
      </c>
      <c r="X32" s="19"/>
      <c r="Y32" s="40">
        <v>1</v>
      </c>
      <c r="Z32" s="18"/>
      <c r="AA32" s="47"/>
      <c r="AB32" s="40">
        <v>0</v>
      </c>
      <c r="AC32" s="40">
        <f t="shared" si="0"/>
        <v>6</v>
      </c>
      <c r="AD32" s="71">
        <f t="shared" si="1"/>
        <v>5.8823529411764705E-2</v>
      </c>
      <c r="AE32" s="92">
        <v>3</v>
      </c>
    </row>
    <row r="33" spans="1:31" ht="66" x14ac:dyDescent="0.3">
      <c r="A33" s="17" t="s">
        <v>206</v>
      </c>
      <c r="B33" s="18"/>
      <c r="C33" s="42"/>
      <c r="D33" s="40"/>
      <c r="E33" s="41"/>
      <c r="F33" s="19"/>
      <c r="G33" s="40"/>
      <c r="H33" s="18"/>
      <c r="I33" s="19"/>
      <c r="J33" s="40"/>
      <c r="K33" s="18"/>
      <c r="L33" s="19"/>
      <c r="M33" s="40"/>
      <c r="N33" s="18"/>
      <c r="O33" s="42"/>
      <c r="P33" s="40"/>
      <c r="Q33" s="41"/>
      <c r="R33" s="19"/>
      <c r="S33" s="40"/>
      <c r="T33" s="18"/>
      <c r="U33" s="19"/>
      <c r="V33" s="40"/>
      <c r="W33" s="19" t="s">
        <v>212</v>
      </c>
      <c r="X33" s="19"/>
      <c r="Y33" s="40">
        <v>1</v>
      </c>
      <c r="Z33" s="18"/>
      <c r="AA33" s="47"/>
      <c r="AB33" s="40"/>
      <c r="AC33" s="40">
        <f t="shared" si="0"/>
        <v>1</v>
      </c>
      <c r="AD33" s="71">
        <f t="shared" si="1"/>
        <v>1.4705882352941176E-2</v>
      </c>
      <c r="AE33" s="92">
        <v>2</v>
      </c>
    </row>
    <row r="34" spans="1:31" ht="66" x14ac:dyDescent="0.3">
      <c r="A34" s="17" t="s">
        <v>207</v>
      </c>
      <c r="B34" s="18"/>
      <c r="C34" s="42"/>
      <c r="D34" s="40"/>
      <c r="E34" s="41"/>
      <c r="F34" s="19"/>
      <c r="G34" s="40"/>
      <c r="H34" s="18"/>
      <c r="I34" s="19"/>
      <c r="J34" s="40"/>
      <c r="K34" s="18"/>
      <c r="L34" s="19"/>
      <c r="M34" s="40"/>
      <c r="N34" s="18"/>
      <c r="O34" s="42"/>
      <c r="P34" s="40"/>
      <c r="Q34" s="41"/>
      <c r="R34" s="19"/>
      <c r="S34" s="40"/>
      <c r="T34" s="18"/>
      <c r="U34" s="19"/>
      <c r="V34" s="40"/>
      <c r="W34" s="19" t="s">
        <v>212</v>
      </c>
      <c r="X34" s="19"/>
      <c r="Y34" s="40">
        <v>1</v>
      </c>
      <c r="Z34" s="18"/>
      <c r="AA34" s="47"/>
      <c r="AB34" s="40"/>
      <c r="AC34" s="40">
        <f t="shared" si="0"/>
        <v>1</v>
      </c>
      <c r="AD34" s="71">
        <f t="shared" si="1"/>
        <v>1.4705882352941176E-2</v>
      </c>
      <c r="AE34" s="92">
        <v>2</v>
      </c>
    </row>
    <row r="35" spans="1:31" ht="66" x14ac:dyDescent="0.3">
      <c r="A35" s="17" t="s">
        <v>93</v>
      </c>
      <c r="B35" s="18"/>
      <c r="C35" s="42"/>
      <c r="D35" s="40"/>
      <c r="E35" s="41"/>
      <c r="F35" s="19"/>
      <c r="G35" s="40"/>
      <c r="H35" s="18"/>
      <c r="I35" s="19"/>
      <c r="J35" s="40"/>
      <c r="K35" s="18"/>
      <c r="L35" s="19"/>
      <c r="M35" s="40"/>
      <c r="N35" s="18"/>
      <c r="O35" s="42"/>
      <c r="P35" s="40"/>
      <c r="Q35" s="41"/>
      <c r="R35" s="19"/>
      <c r="S35" s="40"/>
      <c r="T35" s="18"/>
      <c r="U35" s="19"/>
      <c r="V35" s="40"/>
      <c r="W35" s="19" t="s">
        <v>212</v>
      </c>
      <c r="X35" s="19"/>
      <c r="Y35" s="40">
        <v>1</v>
      </c>
      <c r="Z35" s="18"/>
      <c r="AA35" s="47"/>
      <c r="AB35" s="40"/>
      <c r="AC35" s="40">
        <f t="shared" si="0"/>
        <v>1</v>
      </c>
      <c r="AD35" s="71">
        <f t="shared" si="1"/>
        <v>1.4705882352941176E-2</v>
      </c>
      <c r="AE35" s="92">
        <v>2</v>
      </c>
    </row>
    <row r="36" spans="1:31" ht="72.599999999999994" customHeight="1" x14ac:dyDescent="0.3">
      <c r="A36" s="17" t="s">
        <v>205</v>
      </c>
      <c r="B36" s="18"/>
      <c r="C36" s="42"/>
      <c r="D36" s="40"/>
      <c r="E36" s="41"/>
      <c r="F36" s="19"/>
      <c r="G36" s="40"/>
      <c r="H36" s="18"/>
      <c r="I36" s="19"/>
      <c r="J36" s="40"/>
      <c r="K36" s="18"/>
      <c r="L36" s="19"/>
      <c r="M36" s="40"/>
      <c r="N36" s="18"/>
      <c r="O36" s="42"/>
      <c r="P36" s="40"/>
      <c r="Q36" s="41"/>
      <c r="R36" s="19"/>
      <c r="S36" s="40"/>
      <c r="T36" s="18"/>
      <c r="U36" s="19"/>
      <c r="V36" s="40"/>
      <c r="W36" s="19" t="s">
        <v>230</v>
      </c>
      <c r="X36" s="72"/>
      <c r="Y36" s="40">
        <v>1</v>
      </c>
      <c r="Z36" s="18"/>
      <c r="AA36" s="19"/>
      <c r="AB36" s="40"/>
      <c r="AC36" s="40">
        <f t="shared" si="0"/>
        <v>1</v>
      </c>
      <c r="AD36" s="71">
        <f t="shared" si="1"/>
        <v>1.4705882352941176E-2</v>
      </c>
      <c r="AE36" s="92">
        <v>2</v>
      </c>
    </row>
    <row r="37" spans="1:31" ht="75" customHeight="1" x14ac:dyDescent="0.3">
      <c r="A37" s="17" t="s">
        <v>92</v>
      </c>
      <c r="B37" s="18"/>
      <c r="C37" s="42"/>
      <c r="D37" s="40"/>
      <c r="E37" s="41"/>
      <c r="F37" s="19"/>
      <c r="G37" s="40"/>
      <c r="H37" s="18"/>
      <c r="I37" s="19"/>
      <c r="J37" s="40"/>
      <c r="K37" s="18"/>
      <c r="L37" s="19"/>
      <c r="M37" s="40"/>
      <c r="N37" s="18"/>
      <c r="O37" s="42"/>
      <c r="P37" s="40"/>
      <c r="Q37" s="41"/>
      <c r="R37" s="19"/>
      <c r="S37" s="40"/>
      <c r="T37" s="18"/>
      <c r="U37" s="19"/>
      <c r="V37" s="40"/>
      <c r="W37" s="19" t="s">
        <v>230</v>
      </c>
      <c r="X37" s="72"/>
      <c r="Y37" s="40">
        <v>1</v>
      </c>
      <c r="Z37" s="18"/>
      <c r="AA37" s="19"/>
      <c r="AB37" s="40"/>
      <c r="AC37" s="40">
        <f t="shared" si="0"/>
        <v>1</v>
      </c>
      <c r="AD37" s="71">
        <f t="shared" si="1"/>
        <v>1.4705882352941176E-2</v>
      </c>
      <c r="AE37" s="92">
        <v>2</v>
      </c>
    </row>
    <row r="38" spans="1:31" x14ac:dyDescent="0.3">
      <c r="A38" s="24" t="s">
        <v>103</v>
      </c>
      <c r="B38" s="25"/>
      <c r="C38" s="36"/>
      <c r="D38" s="37"/>
      <c r="E38" s="38"/>
      <c r="F38" s="38"/>
      <c r="G38" s="37"/>
      <c r="H38" s="25"/>
      <c r="I38" s="38"/>
      <c r="J38" s="37"/>
      <c r="K38" s="25"/>
      <c r="L38" s="38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94"/>
    </row>
    <row r="39" spans="1:31" ht="66" x14ac:dyDescent="0.3">
      <c r="A39" s="17" t="s">
        <v>213</v>
      </c>
      <c r="B39" s="18"/>
      <c r="C39" s="19" t="s">
        <v>105</v>
      </c>
      <c r="D39" s="40">
        <v>1</v>
      </c>
      <c r="E39" s="41"/>
      <c r="F39" s="19" t="s">
        <v>106</v>
      </c>
      <c r="G39" s="40">
        <v>1</v>
      </c>
      <c r="H39" s="18"/>
      <c r="I39" s="19" t="s">
        <v>107</v>
      </c>
      <c r="J39" s="40">
        <v>1</v>
      </c>
      <c r="K39" s="18"/>
      <c r="L39" s="19" t="s">
        <v>214</v>
      </c>
      <c r="M39" s="40">
        <v>1</v>
      </c>
      <c r="N39" s="18"/>
      <c r="O39" s="19" t="s">
        <v>109</v>
      </c>
      <c r="P39" s="40">
        <v>1</v>
      </c>
      <c r="Q39" s="18"/>
      <c r="R39" s="19" t="s">
        <v>110</v>
      </c>
      <c r="S39" s="40">
        <v>1</v>
      </c>
      <c r="T39" s="47"/>
      <c r="U39" s="60"/>
      <c r="V39" s="40"/>
      <c r="W39" s="19" t="s">
        <v>215</v>
      </c>
      <c r="Y39" s="40">
        <v>1</v>
      </c>
      <c r="Z39" s="18"/>
      <c r="AA39" s="19" t="s">
        <v>111</v>
      </c>
      <c r="AB39" s="40">
        <v>1</v>
      </c>
      <c r="AC39" s="40">
        <f t="shared" ref="AC39:AC60" si="3">SUM(D39,G39,J39,M39,P39,S39,V39,Y39,AB39)</f>
        <v>8</v>
      </c>
      <c r="AD39" s="71">
        <f t="shared" ref="AD39:AD60" si="4">AC39/(AE39*34)</f>
        <v>4.7058823529411764E-2</v>
      </c>
      <c r="AE39" s="92">
        <v>5</v>
      </c>
    </row>
    <row r="40" spans="1:31" ht="66" x14ac:dyDescent="0.3">
      <c r="A40" s="17" t="s">
        <v>112</v>
      </c>
      <c r="B40" s="18"/>
      <c r="C40" s="42"/>
      <c r="D40" s="40">
        <v>0</v>
      </c>
      <c r="E40" s="41"/>
      <c r="F40" s="19" t="s">
        <v>113</v>
      </c>
      <c r="G40" s="40">
        <v>1</v>
      </c>
      <c r="H40" s="18"/>
      <c r="I40" s="41"/>
      <c r="J40" s="40"/>
      <c r="K40" s="18"/>
      <c r="L40" s="19" t="s">
        <v>114</v>
      </c>
      <c r="M40" s="40">
        <v>1</v>
      </c>
      <c r="N40" s="18"/>
      <c r="O40" s="47"/>
      <c r="P40" s="40"/>
      <c r="Q40" s="18"/>
      <c r="R40" s="47"/>
      <c r="S40" s="40"/>
      <c r="T40" s="18"/>
      <c r="U40" s="19" t="s">
        <v>115</v>
      </c>
      <c r="V40" s="40">
        <v>1</v>
      </c>
      <c r="W40" s="18"/>
      <c r="X40" s="47"/>
      <c r="Y40" s="40"/>
      <c r="Z40" s="18"/>
      <c r="AA40" s="19" t="s">
        <v>116</v>
      </c>
      <c r="AB40" s="40">
        <v>1</v>
      </c>
      <c r="AC40" s="40">
        <f t="shared" si="3"/>
        <v>4</v>
      </c>
      <c r="AD40" s="71">
        <f t="shared" si="4"/>
        <v>5.8823529411764705E-2</v>
      </c>
      <c r="AE40" s="92">
        <v>2</v>
      </c>
    </row>
    <row r="41" spans="1:31" ht="66" x14ac:dyDescent="0.3">
      <c r="A41" s="17" t="s">
        <v>29</v>
      </c>
      <c r="B41" s="18"/>
      <c r="C41" s="42"/>
      <c r="D41" s="40">
        <v>0</v>
      </c>
      <c r="E41" s="41"/>
      <c r="F41" s="41"/>
      <c r="G41" s="40">
        <v>0</v>
      </c>
      <c r="H41" s="18"/>
      <c r="I41" s="19" t="s">
        <v>117</v>
      </c>
      <c r="J41" s="40">
        <v>1</v>
      </c>
      <c r="K41" s="18"/>
      <c r="L41" s="19" t="s">
        <v>118</v>
      </c>
      <c r="M41" s="40">
        <v>1</v>
      </c>
      <c r="N41" s="18"/>
      <c r="O41" s="19" t="s">
        <v>119</v>
      </c>
      <c r="P41" s="40">
        <v>1</v>
      </c>
      <c r="Q41" s="18"/>
      <c r="R41" s="47"/>
      <c r="S41" s="40"/>
      <c r="T41" s="18"/>
      <c r="U41" s="19" t="s">
        <v>47</v>
      </c>
      <c r="V41" s="40">
        <v>1</v>
      </c>
      <c r="W41" s="19" t="s">
        <v>231</v>
      </c>
      <c r="X41" s="18"/>
      <c r="Y41" s="40">
        <v>1</v>
      </c>
      <c r="Z41" s="18"/>
      <c r="AA41" s="19" t="s">
        <v>120</v>
      </c>
      <c r="AB41" s="40">
        <v>1</v>
      </c>
      <c r="AC41" s="40">
        <f t="shared" si="3"/>
        <v>6</v>
      </c>
      <c r="AD41" s="71">
        <f t="shared" si="4"/>
        <v>4.4117647058823532E-2</v>
      </c>
      <c r="AE41" s="92">
        <v>4</v>
      </c>
    </row>
    <row r="42" spans="1:31" ht="66" x14ac:dyDescent="0.3">
      <c r="A42" s="17" t="s">
        <v>39</v>
      </c>
      <c r="B42" s="18"/>
      <c r="C42" s="42"/>
      <c r="D42" s="40">
        <v>0</v>
      </c>
      <c r="E42" s="41"/>
      <c r="F42" s="19" t="s">
        <v>121</v>
      </c>
      <c r="G42" s="40">
        <v>1</v>
      </c>
      <c r="H42" s="18"/>
      <c r="I42" s="41"/>
      <c r="J42" s="40"/>
      <c r="K42" s="18"/>
      <c r="L42" s="19" t="s">
        <v>122</v>
      </c>
      <c r="M42" s="40">
        <v>1</v>
      </c>
      <c r="N42" s="18"/>
      <c r="O42" s="19" t="s">
        <v>123</v>
      </c>
      <c r="P42" s="40">
        <v>1</v>
      </c>
      <c r="Q42" s="18"/>
      <c r="R42" s="19" t="s">
        <v>124</v>
      </c>
      <c r="S42" s="40">
        <v>1</v>
      </c>
      <c r="T42" s="47"/>
      <c r="U42" s="18"/>
      <c r="V42" s="40"/>
      <c r="W42" s="19" t="s">
        <v>216</v>
      </c>
      <c r="X42" s="19"/>
      <c r="Y42" s="40">
        <v>1</v>
      </c>
      <c r="Z42" s="18"/>
      <c r="AA42" s="19" t="s">
        <v>227</v>
      </c>
      <c r="AB42" s="40">
        <v>1</v>
      </c>
      <c r="AC42" s="40">
        <f t="shared" si="3"/>
        <v>6</v>
      </c>
      <c r="AD42" s="71">
        <f t="shared" si="4"/>
        <v>5.8823529411764705E-2</v>
      </c>
      <c r="AE42" s="92">
        <v>3</v>
      </c>
    </row>
    <row r="43" spans="1:31" ht="72" customHeight="1" x14ac:dyDescent="0.3">
      <c r="A43" s="17" t="s">
        <v>127</v>
      </c>
      <c r="B43" s="18"/>
      <c r="C43" s="42"/>
      <c r="D43" s="40">
        <v>0</v>
      </c>
      <c r="E43" s="41"/>
      <c r="F43" s="41"/>
      <c r="G43" s="40">
        <v>0</v>
      </c>
      <c r="H43" s="18"/>
      <c r="I43" s="19" t="s">
        <v>128</v>
      </c>
      <c r="J43" s="40">
        <v>1</v>
      </c>
      <c r="K43" s="18"/>
      <c r="L43" s="41"/>
      <c r="M43" s="40">
        <v>0</v>
      </c>
      <c r="N43" s="43"/>
      <c r="O43" s="19" t="s">
        <v>129</v>
      </c>
      <c r="P43" s="40">
        <v>1</v>
      </c>
      <c r="Q43" s="18"/>
      <c r="R43" s="47"/>
      <c r="S43" s="40">
        <v>0</v>
      </c>
      <c r="T43" s="18"/>
      <c r="U43" s="47"/>
      <c r="V43" s="40">
        <v>0</v>
      </c>
      <c r="W43" s="19" t="s">
        <v>217</v>
      </c>
      <c r="X43" s="47"/>
      <c r="Y43" s="40">
        <v>1</v>
      </c>
      <c r="Z43" s="18"/>
      <c r="AA43" s="47"/>
      <c r="AB43" s="40">
        <v>1</v>
      </c>
      <c r="AC43" s="40">
        <f t="shared" si="3"/>
        <v>4</v>
      </c>
      <c r="AD43" s="71">
        <f t="shared" si="4"/>
        <v>5.8823529411764705E-2</v>
      </c>
      <c r="AE43" s="92">
        <v>2</v>
      </c>
    </row>
    <row r="44" spans="1:31" ht="66" x14ac:dyDescent="0.3">
      <c r="A44" s="17" t="s">
        <v>206</v>
      </c>
      <c r="B44" s="18"/>
      <c r="C44" s="42"/>
      <c r="D44" s="40"/>
      <c r="E44" s="41"/>
      <c r="F44" s="41"/>
      <c r="G44" s="40"/>
      <c r="H44" s="18"/>
      <c r="I44" s="19"/>
      <c r="J44" s="40"/>
      <c r="K44" s="18"/>
      <c r="L44" s="41"/>
      <c r="M44" s="40"/>
      <c r="N44" s="43"/>
      <c r="O44" s="19"/>
      <c r="P44" s="40"/>
      <c r="Q44" s="18"/>
      <c r="R44" s="47"/>
      <c r="S44" s="40"/>
      <c r="T44" s="18"/>
      <c r="U44" s="47"/>
      <c r="V44" s="40"/>
      <c r="W44" s="19" t="s">
        <v>216</v>
      </c>
      <c r="X44" s="47"/>
      <c r="Y44" s="40">
        <v>1</v>
      </c>
      <c r="Z44" s="18"/>
      <c r="AA44" s="47"/>
      <c r="AB44" s="40"/>
      <c r="AC44" s="40">
        <f t="shared" ref="AC44:AC46" si="5">SUM(D44,G44,J44,M44,P44,S44,V44,Y44,AB44)</f>
        <v>1</v>
      </c>
      <c r="AD44" s="71">
        <f t="shared" ref="AD44:AD49" si="6">AC44/(AE44*34)</f>
        <v>1.4705882352941176E-2</v>
      </c>
      <c r="AE44" s="92">
        <v>2</v>
      </c>
    </row>
    <row r="45" spans="1:31" ht="66" x14ac:dyDescent="0.3">
      <c r="A45" s="17" t="s">
        <v>207</v>
      </c>
      <c r="B45" s="18"/>
      <c r="C45" s="42"/>
      <c r="D45" s="40"/>
      <c r="E45" s="41"/>
      <c r="F45" s="41"/>
      <c r="G45" s="40"/>
      <c r="H45" s="18"/>
      <c r="I45" s="19"/>
      <c r="J45" s="40"/>
      <c r="K45" s="18"/>
      <c r="L45" s="41"/>
      <c r="M45" s="40"/>
      <c r="N45" s="43"/>
      <c r="O45" s="19"/>
      <c r="P45" s="40"/>
      <c r="Q45" s="18"/>
      <c r="R45" s="47"/>
      <c r="S45" s="40"/>
      <c r="T45" s="18"/>
      <c r="U45" s="47"/>
      <c r="V45" s="40"/>
      <c r="W45" s="19" t="s">
        <v>216</v>
      </c>
      <c r="X45" s="47"/>
      <c r="Y45" s="40">
        <v>1</v>
      </c>
      <c r="Z45" s="18"/>
      <c r="AA45" s="47"/>
      <c r="AB45" s="40"/>
      <c r="AC45" s="40">
        <f t="shared" si="5"/>
        <v>1</v>
      </c>
      <c r="AD45" s="71">
        <f t="shared" si="6"/>
        <v>1.4705882352941176E-2</v>
      </c>
      <c r="AE45" s="92">
        <v>2</v>
      </c>
    </row>
    <row r="46" spans="1:31" ht="66" x14ac:dyDescent="0.3">
      <c r="A46" s="17" t="s">
        <v>93</v>
      </c>
      <c r="B46" s="18"/>
      <c r="C46" s="42"/>
      <c r="D46" s="40"/>
      <c r="E46" s="41"/>
      <c r="F46" s="41"/>
      <c r="G46" s="40"/>
      <c r="H46" s="18"/>
      <c r="I46" s="19"/>
      <c r="J46" s="40"/>
      <c r="K46" s="18"/>
      <c r="L46" s="41"/>
      <c r="M46" s="40"/>
      <c r="N46" s="43"/>
      <c r="O46" s="19"/>
      <c r="P46" s="40"/>
      <c r="Q46" s="18"/>
      <c r="R46" s="47"/>
      <c r="S46" s="40"/>
      <c r="T46" s="18"/>
      <c r="U46" s="47"/>
      <c r="V46" s="40"/>
      <c r="W46" s="19" t="s">
        <v>216</v>
      </c>
      <c r="X46" s="47"/>
      <c r="Y46" s="40">
        <v>1</v>
      </c>
      <c r="Z46" s="18"/>
      <c r="AA46" s="47"/>
      <c r="AB46" s="40"/>
      <c r="AC46" s="40">
        <f t="shared" si="5"/>
        <v>1</v>
      </c>
      <c r="AD46" s="71">
        <f t="shared" si="6"/>
        <v>1.4705882352941176E-2</v>
      </c>
      <c r="AE46" s="92">
        <v>2</v>
      </c>
    </row>
    <row r="47" spans="1:31" ht="72" customHeight="1" x14ac:dyDescent="0.3">
      <c r="A47" s="17" t="s">
        <v>204</v>
      </c>
      <c r="B47" s="18"/>
      <c r="C47" s="42"/>
      <c r="D47" s="40"/>
      <c r="E47" s="41"/>
      <c r="F47" s="41"/>
      <c r="G47" s="40"/>
      <c r="H47" s="18"/>
      <c r="I47" s="19"/>
      <c r="J47" s="40"/>
      <c r="K47" s="18"/>
      <c r="L47" s="41"/>
      <c r="M47" s="40"/>
      <c r="N47" s="43"/>
      <c r="O47" s="19"/>
      <c r="P47" s="40"/>
      <c r="Q47" s="18"/>
      <c r="R47" s="47"/>
      <c r="S47" s="40"/>
      <c r="T47" s="18"/>
      <c r="U47" s="47"/>
      <c r="V47" s="40"/>
      <c r="W47" s="19" t="s">
        <v>217</v>
      </c>
      <c r="X47" s="47"/>
      <c r="Y47" s="40">
        <v>1</v>
      </c>
      <c r="Z47" s="18"/>
      <c r="AA47" s="47"/>
      <c r="AB47" s="40"/>
      <c r="AC47" s="40">
        <f>SUM(D47,G47,J47,M47,P47,S47,V47,Y47,AB47)</f>
        <v>1</v>
      </c>
      <c r="AD47" s="71">
        <f t="shared" si="6"/>
        <v>2.9411764705882353E-2</v>
      </c>
      <c r="AE47" s="92">
        <v>1</v>
      </c>
    </row>
    <row r="48" spans="1:31" ht="72" customHeight="1" x14ac:dyDescent="0.3">
      <c r="A48" s="17" t="s">
        <v>205</v>
      </c>
      <c r="B48" s="18"/>
      <c r="C48" s="42"/>
      <c r="D48" s="40"/>
      <c r="E48" s="41"/>
      <c r="F48" s="41"/>
      <c r="G48" s="40"/>
      <c r="H48" s="18"/>
      <c r="I48" s="19"/>
      <c r="J48" s="40"/>
      <c r="K48" s="18"/>
      <c r="L48" s="41"/>
      <c r="M48" s="40"/>
      <c r="N48" s="43"/>
      <c r="O48" s="19"/>
      <c r="P48" s="40"/>
      <c r="Q48" s="18"/>
      <c r="R48" s="47"/>
      <c r="S48" s="40"/>
      <c r="T48" s="18"/>
      <c r="U48" s="47"/>
      <c r="V48" s="40"/>
      <c r="W48" s="19" t="s">
        <v>217</v>
      </c>
      <c r="X48" s="47"/>
      <c r="Y48" s="40">
        <v>1</v>
      </c>
      <c r="Z48" s="18"/>
      <c r="AA48" s="47"/>
      <c r="AB48" s="40"/>
      <c r="AC48" s="40">
        <f>SUM(D48,G48,J48,M48,P48,S48,V48,Y48,AB48)</f>
        <v>1</v>
      </c>
      <c r="AD48" s="71">
        <f t="shared" si="6"/>
        <v>1.4705882352941176E-2</v>
      </c>
      <c r="AE48" s="92">
        <v>2</v>
      </c>
    </row>
    <row r="49" spans="1:31" ht="71.400000000000006" customHeight="1" x14ac:dyDescent="0.3">
      <c r="A49" s="17" t="s">
        <v>92</v>
      </c>
      <c r="B49" s="18"/>
      <c r="C49" s="42"/>
      <c r="D49" s="40"/>
      <c r="E49" s="41"/>
      <c r="F49" s="41"/>
      <c r="G49" s="40"/>
      <c r="H49" s="18"/>
      <c r="I49" s="19"/>
      <c r="J49" s="40"/>
      <c r="K49" s="18"/>
      <c r="L49" s="41"/>
      <c r="M49" s="40"/>
      <c r="N49" s="43"/>
      <c r="O49" s="19"/>
      <c r="P49" s="40"/>
      <c r="Q49" s="18"/>
      <c r="R49" s="47"/>
      <c r="S49" s="40"/>
      <c r="T49" s="18"/>
      <c r="U49" s="47"/>
      <c r="V49" s="40"/>
      <c r="W49" s="19" t="s">
        <v>217</v>
      </c>
      <c r="X49" s="47"/>
      <c r="Y49" s="40">
        <v>1</v>
      </c>
      <c r="Z49" s="18"/>
      <c r="AA49" s="47"/>
      <c r="AB49" s="40"/>
      <c r="AC49" s="40">
        <f>SUM(D49,G49,J49,M49,P49,S49,V49,Y49,AB49)</f>
        <v>1</v>
      </c>
      <c r="AD49" s="71">
        <f t="shared" si="6"/>
        <v>1.4705882352941176E-2</v>
      </c>
      <c r="AE49" s="92">
        <v>2</v>
      </c>
    </row>
    <row r="50" spans="1:31" x14ac:dyDescent="0.3">
      <c r="A50" s="24" t="s">
        <v>130</v>
      </c>
      <c r="B50" s="25"/>
      <c r="C50" s="36"/>
      <c r="D50" s="37"/>
      <c r="E50" s="38"/>
      <c r="F50" s="38"/>
      <c r="G50" s="37"/>
      <c r="H50" s="25"/>
      <c r="I50" s="38"/>
      <c r="J50" s="37"/>
      <c r="K50" s="25"/>
      <c r="L50" s="38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  <c r="AE50" s="94"/>
    </row>
    <row r="51" spans="1:31" ht="66" x14ac:dyDescent="0.3">
      <c r="A51" s="17" t="s">
        <v>219</v>
      </c>
      <c r="B51" s="18"/>
      <c r="C51" s="19" t="s">
        <v>131</v>
      </c>
      <c r="D51" s="40">
        <v>1</v>
      </c>
      <c r="E51" s="41"/>
      <c r="F51" s="19" t="s">
        <v>132</v>
      </c>
      <c r="G51" s="40">
        <v>1</v>
      </c>
      <c r="H51" s="18"/>
      <c r="I51" s="19" t="s">
        <v>107</v>
      </c>
      <c r="J51" s="40">
        <v>1</v>
      </c>
      <c r="K51" s="18"/>
      <c r="L51" s="19" t="s">
        <v>118</v>
      </c>
      <c r="M51" s="40">
        <v>1</v>
      </c>
      <c r="N51" s="18"/>
      <c r="O51" s="19" t="s">
        <v>129</v>
      </c>
      <c r="P51" s="40">
        <v>1</v>
      </c>
      <c r="Q51" s="18"/>
      <c r="R51" s="47"/>
      <c r="S51" s="40"/>
      <c r="T51" s="66"/>
      <c r="U51" s="19" t="s">
        <v>133</v>
      </c>
      <c r="V51" s="40">
        <v>1</v>
      </c>
      <c r="W51" s="19" t="s">
        <v>228</v>
      </c>
      <c r="X51" s="18"/>
      <c r="Y51" s="40">
        <v>1</v>
      </c>
      <c r="Z51" s="18"/>
      <c r="AA51" s="19" t="s">
        <v>126</v>
      </c>
      <c r="AB51" s="40">
        <v>1</v>
      </c>
      <c r="AC51" s="40">
        <f t="shared" si="3"/>
        <v>8</v>
      </c>
      <c r="AD51" s="71">
        <f t="shared" si="4"/>
        <v>4.7058823529411764E-2</v>
      </c>
      <c r="AE51" s="92">
        <v>5</v>
      </c>
    </row>
    <row r="52" spans="1:31" ht="66" x14ac:dyDescent="0.3">
      <c r="A52" s="17" t="s">
        <v>29</v>
      </c>
      <c r="B52" s="18"/>
      <c r="C52" s="19" t="s">
        <v>134</v>
      </c>
      <c r="D52" s="40">
        <v>1</v>
      </c>
      <c r="E52" s="41"/>
      <c r="F52" s="19" t="s">
        <v>135</v>
      </c>
      <c r="G52" s="40">
        <v>1</v>
      </c>
      <c r="H52" s="18"/>
      <c r="I52" s="41"/>
      <c r="J52" s="40">
        <v>0</v>
      </c>
      <c r="K52" s="18"/>
      <c r="L52" s="19" t="s">
        <v>108</v>
      </c>
      <c r="M52" s="40">
        <v>1</v>
      </c>
      <c r="N52" s="18"/>
      <c r="O52" s="19" t="s">
        <v>123</v>
      </c>
      <c r="P52" s="40">
        <v>1</v>
      </c>
      <c r="Q52" s="18"/>
      <c r="R52" s="19" t="s">
        <v>136</v>
      </c>
      <c r="S52" s="40">
        <v>1</v>
      </c>
      <c r="T52" s="47"/>
      <c r="U52" s="40"/>
      <c r="V52" s="40"/>
      <c r="W52" s="19" t="s">
        <v>218</v>
      </c>
      <c r="X52" s="19"/>
      <c r="Y52" s="40">
        <v>1</v>
      </c>
      <c r="Z52" s="18"/>
      <c r="AA52" s="47"/>
      <c r="AB52" s="40"/>
      <c r="AC52" s="40">
        <f t="shared" si="3"/>
        <v>6</v>
      </c>
      <c r="AD52" s="71">
        <f t="shared" si="4"/>
        <v>3.5294117647058823E-2</v>
      </c>
      <c r="AE52" s="92">
        <v>5</v>
      </c>
    </row>
    <row r="53" spans="1:31" ht="66" x14ac:dyDescent="0.3">
      <c r="A53" s="17" t="s">
        <v>39</v>
      </c>
      <c r="B53" s="18"/>
      <c r="C53" s="42"/>
      <c r="D53" s="40">
        <v>0</v>
      </c>
      <c r="E53" s="41"/>
      <c r="F53" s="19" t="s">
        <v>121</v>
      </c>
      <c r="G53" s="40">
        <v>1</v>
      </c>
      <c r="H53" s="18"/>
      <c r="I53" s="41"/>
      <c r="J53" s="40"/>
      <c r="K53" s="18"/>
      <c r="L53" s="19" t="s">
        <v>138</v>
      </c>
      <c r="M53" s="40">
        <v>1</v>
      </c>
      <c r="N53" s="18"/>
      <c r="O53" s="47"/>
      <c r="P53" s="40"/>
      <c r="Q53" s="18"/>
      <c r="R53" s="19" t="s">
        <v>139</v>
      </c>
      <c r="S53" s="40">
        <v>1</v>
      </c>
      <c r="T53" s="18"/>
      <c r="U53" s="19" t="s">
        <v>140</v>
      </c>
      <c r="V53" s="40">
        <v>1</v>
      </c>
      <c r="W53" s="19" t="s">
        <v>220</v>
      </c>
      <c r="Y53" s="40">
        <v>1</v>
      </c>
      <c r="Z53" s="18"/>
      <c r="AA53" s="19" t="s">
        <v>141</v>
      </c>
      <c r="AB53" s="40">
        <v>1</v>
      </c>
      <c r="AC53" s="40">
        <f t="shared" si="3"/>
        <v>6</v>
      </c>
      <c r="AD53" s="71">
        <f t="shared" si="4"/>
        <v>5.8823529411764705E-2</v>
      </c>
      <c r="AE53" s="92">
        <v>3</v>
      </c>
    </row>
    <row r="54" spans="1:31" ht="66" x14ac:dyDescent="0.3">
      <c r="A54" s="17" t="s">
        <v>112</v>
      </c>
      <c r="B54" s="18"/>
      <c r="C54" s="42"/>
      <c r="D54" s="40">
        <v>0</v>
      </c>
      <c r="E54" s="41"/>
      <c r="F54" s="19" t="s">
        <v>142</v>
      </c>
      <c r="G54" s="40">
        <v>1</v>
      </c>
      <c r="H54" s="18"/>
      <c r="I54" s="19" t="s">
        <v>117</v>
      </c>
      <c r="J54" s="40">
        <v>1</v>
      </c>
      <c r="K54" s="18"/>
      <c r="L54" s="31"/>
      <c r="M54" s="40">
        <v>0</v>
      </c>
      <c r="N54" s="18"/>
      <c r="O54" s="47"/>
      <c r="P54" s="40"/>
      <c r="Q54" s="18"/>
      <c r="R54" s="47"/>
      <c r="S54" s="40"/>
      <c r="T54" s="18"/>
      <c r="U54" s="19" t="s">
        <v>143</v>
      </c>
      <c r="V54" s="40">
        <v>1</v>
      </c>
      <c r="W54" s="18"/>
      <c r="X54" s="67"/>
      <c r="Y54" s="40"/>
      <c r="Z54" s="18"/>
      <c r="AA54" s="19" t="s">
        <v>144</v>
      </c>
      <c r="AB54" s="40">
        <v>1</v>
      </c>
      <c r="AC54" s="40">
        <f t="shared" si="3"/>
        <v>4</v>
      </c>
      <c r="AD54" s="71">
        <f t="shared" si="4"/>
        <v>5.8823529411764705E-2</v>
      </c>
      <c r="AE54" s="92">
        <v>2</v>
      </c>
    </row>
    <row r="55" spans="1:31" ht="69.599999999999994" customHeight="1" x14ac:dyDescent="0.3">
      <c r="A55" s="17" t="s">
        <v>127</v>
      </c>
      <c r="B55" s="18"/>
      <c r="C55" s="42"/>
      <c r="D55" s="40">
        <v>0</v>
      </c>
      <c r="E55" s="41"/>
      <c r="F55" s="19" t="s">
        <v>145</v>
      </c>
      <c r="G55" s="40">
        <v>1</v>
      </c>
      <c r="H55" s="18"/>
      <c r="I55" s="19" t="s">
        <v>146</v>
      </c>
      <c r="J55" s="40">
        <v>1</v>
      </c>
      <c r="K55" s="18"/>
      <c r="L55" s="31"/>
      <c r="M55" s="40">
        <v>0</v>
      </c>
      <c r="N55" s="18"/>
      <c r="O55" s="47"/>
      <c r="P55" s="40">
        <v>0</v>
      </c>
      <c r="Q55" s="18"/>
      <c r="R55" s="19" t="s">
        <v>124</v>
      </c>
      <c r="S55" s="40">
        <v>1</v>
      </c>
      <c r="T55" s="18"/>
      <c r="U55" s="19" t="s">
        <v>147</v>
      </c>
      <c r="V55" s="40">
        <v>1</v>
      </c>
      <c r="W55" s="19" t="s">
        <v>221</v>
      </c>
      <c r="X55" s="67"/>
      <c r="Y55" s="40">
        <v>1</v>
      </c>
      <c r="Z55" s="18"/>
      <c r="AA55" s="19" t="s">
        <v>148</v>
      </c>
      <c r="AB55" s="40">
        <v>1</v>
      </c>
      <c r="AC55" s="40">
        <f t="shared" si="3"/>
        <v>6</v>
      </c>
      <c r="AD55" s="71">
        <f t="shared" si="4"/>
        <v>5.8823529411764705E-2</v>
      </c>
      <c r="AE55" s="92">
        <v>3</v>
      </c>
    </row>
    <row r="56" spans="1:31" ht="73.8" customHeight="1" x14ac:dyDescent="0.3">
      <c r="A56" s="17" t="s">
        <v>149</v>
      </c>
      <c r="B56" s="18"/>
      <c r="C56" s="42"/>
      <c r="D56" s="40">
        <v>0</v>
      </c>
      <c r="E56" s="41"/>
      <c r="F56" s="41"/>
      <c r="G56" s="40">
        <v>0</v>
      </c>
      <c r="H56" s="18"/>
      <c r="I56" s="19" t="s">
        <v>150</v>
      </c>
      <c r="J56" s="40">
        <v>1</v>
      </c>
      <c r="K56" s="18"/>
      <c r="L56" s="31"/>
      <c r="M56" s="40">
        <v>0</v>
      </c>
      <c r="N56" s="18"/>
      <c r="O56" s="47"/>
      <c r="P56" s="40">
        <v>0</v>
      </c>
      <c r="Q56" s="18"/>
      <c r="R56" s="47"/>
      <c r="S56" s="40">
        <v>0</v>
      </c>
      <c r="T56" s="18"/>
      <c r="U56" s="47"/>
      <c r="V56" s="40">
        <v>0</v>
      </c>
      <c r="W56" s="19" t="s">
        <v>221</v>
      </c>
      <c r="X56" s="19"/>
      <c r="Y56" s="40">
        <v>1</v>
      </c>
      <c r="Z56" s="18"/>
      <c r="AA56" s="67"/>
      <c r="AB56" s="40">
        <v>0</v>
      </c>
      <c r="AC56" s="40">
        <f t="shared" si="3"/>
        <v>2</v>
      </c>
      <c r="AD56" s="71">
        <f t="shared" si="4"/>
        <v>2.9411764705882353E-2</v>
      </c>
      <c r="AE56" s="92">
        <v>2</v>
      </c>
    </row>
    <row r="57" spans="1:31" ht="66" x14ac:dyDescent="0.3">
      <c r="A57" s="17" t="s">
        <v>93</v>
      </c>
      <c r="B57" s="18"/>
      <c r="C57" s="42"/>
      <c r="D57" s="40"/>
      <c r="E57" s="41"/>
      <c r="F57" s="41"/>
      <c r="G57" s="40"/>
      <c r="H57" s="18"/>
      <c r="I57" s="41"/>
      <c r="J57" s="40">
        <v>0</v>
      </c>
      <c r="K57" s="18"/>
      <c r="L57" s="31"/>
      <c r="M57" s="40">
        <v>0</v>
      </c>
      <c r="N57" s="43"/>
      <c r="O57" s="19" t="s">
        <v>151</v>
      </c>
      <c r="P57" s="40">
        <v>1</v>
      </c>
      <c r="Q57" s="18"/>
      <c r="R57" s="47"/>
      <c r="S57" s="40"/>
      <c r="T57" s="18"/>
      <c r="U57" s="47"/>
      <c r="V57" s="40"/>
      <c r="W57" s="19" t="s">
        <v>220</v>
      </c>
      <c r="X57" s="67"/>
      <c r="Y57" s="40">
        <v>1</v>
      </c>
      <c r="Z57" s="18"/>
      <c r="AA57" s="67"/>
      <c r="AB57" s="40">
        <v>0</v>
      </c>
      <c r="AC57" s="40">
        <f t="shared" ref="AC57" si="7">SUM(D57,G57,J57,M57,P57,S57,V57,Y57,AB57)</f>
        <v>2</v>
      </c>
      <c r="AD57" s="71">
        <f t="shared" ref="AD57" si="8">AC57/(AE57*34)</f>
        <v>1.9607843137254902E-2</v>
      </c>
      <c r="AE57" s="92">
        <v>3</v>
      </c>
    </row>
    <row r="58" spans="1:31" ht="69" customHeight="1" x14ac:dyDescent="0.3">
      <c r="A58" s="17" t="s">
        <v>204</v>
      </c>
      <c r="B58" s="18"/>
      <c r="C58" s="42"/>
      <c r="D58" s="40"/>
      <c r="E58" s="41"/>
      <c r="F58" s="41"/>
      <c r="G58" s="40"/>
      <c r="H58" s="18"/>
      <c r="I58" s="41"/>
      <c r="J58" s="40"/>
      <c r="K58" s="18"/>
      <c r="L58" s="31"/>
      <c r="M58" s="40"/>
      <c r="N58" s="43"/>
      <c r="O58" s="19"/>
      <c r="P58" s="40"/>
      <c r="Q58" s="18"/>
      <c r="R58" s="47"/>
      <c r="S58" s="40"/>
      <c r="T58" s="18"/>
      <c r="U58" s="47"/>
      <c r="V58" s="40"/>
      <c r="W58" s="19" t="s">
        <v>221</v>
      </c>
      <c r="X58" s="67"/>
      <c r="Y58" s="40">
        <v>1</v>
      </c>
      <c r="Z58" s="18"/>
      <c r="AA58" s="67"/>
      <c r="AB58" s="40"/>
      <c r="AC58" s="40">
        <f t="shared" si="3"/>
        <v>1</v>
      </c>
      <c r="AD58" s="71">
        <f t="shared" si="4"/>
        <v>2.9411764705882353E-2</v>
      </c>
      <c r="AE58" s="92">
        <v>1</v>
      </c>
    </row>
    <row r="59" spans="1:31" ht="72" customHeight="1" x14ac:dyDescent="0.3">
      <c r="A59" s="17" t="s">
        <v>205</v>
      </c>
      <c r="B59" s="18"/>
      <c r="C59" s="42"/>
      <c r="D59" s="40"/>
      <c r="E59" s="41"/>
      <c r="F59" s="41"/>
      <c r="G59" s="40"/>
      <c r="H59" s="18"/>
      <c r="I59" s="41"/>
      <c r="J59" s="40"/>
      <c r="K59" s="18"/>
      <c r="L59" s="31"/>
      <c r="M59" s="40"/>
      <c r="N59" s="43"/>
      <c r="O59" s="19"/>
      <c r="P59" s="40"/>
      <c r="Q59" s="18"/>
      <c r="R59" s="47"/>
      <c r="S59" s="40"/>
      <c r="T59" s="18"/>
      <c r="U59" s="47"/>
      <c r="V59" s="40"/>
      <c r="W59" s="19" t="s">
        <v>221</v>
      </c>
      <c r="X59" s="67"/>
      <c r="Y59" s="40">
        <v>1</v>
      </c>
      <c r="Z59" s="18"/>
      <c r="AA59" s="67"/>
      <c r="AB59" s="40"/>
      <c r="AC59" s="40">
        <f t="shared" si="3"/>
        <v>1</v>
      </c>
      <c r="AD59" s="71">
        <f t="shared" si="4"/>
        <v>1.4705882352941176E-2</v>
      </c>
      <c r="AE59" s="92">
        <v>2</v>
      </c>
    </row>
    <row r="60" spans="1:31" ht="69" customHeight="1" x14ac:dyDescent="0.3">
      <c r="A60" s="17" t="s">
        <v>92</v>
      </c>
      <c r="B60" s="18"/>
      <c r="C60" s="42"/>
      <c r="D60" s="40"/>
      <c r="E60" s="41"/>
      <c r="F60" s="41"/>
      <c r="G60" s="40"/>
      <c r="H60" s="18"/>
      <c r="I60" s="41"/>
      <c r="J60" s="40"/>
      <c r="K60" s="18"/>
      <c r="L60" s="31"/>
      <c r="M60" s="40"/>
      <c r="N60" s="43"/>
      <c r="O60" s="19"/>
      <c r="P60" s="40"/>
      <c r="Q60" s="18"/>
      <c r="R60" s="47"/>
      <c r="S60" s="40"/>
      <c r="T60" s="18"/>
      <c r="U60" s="47"/>
      <c r="V60" s="40"/>
      <c r="W60" s="19" t="s">
        <v>221</v>
      </c>
      <c r="X60" s="67"/>
      <c r="Y60" s="40">
        <v>1</v>
      </c>
      <c r="Z60" s="18"/>
      <c r="AA60" s="67"/>
      <c r="AB60" s="40"/>
      <c r="AC60" s="40">
        <f t="shared" si="3"/>
        <v>1</v>
      </c>
      <c r="AD60" s="71">
        <f t="shared" si="4"/>
        <v>1.4705882352941176E-2</v>
      </c>
      <c r="AE60" s="92">
        <v>2</v>
      </c>
    </row>
    <row r="61" spans="1:31" ht="66" x14ac:dyDescent="0.3">
      <c r="A61" s="17" t="s">
        <v>206</v>
      </c>
      <c r="B61" s="18"/>
      <c r="C61" s="42"/>
      <c r="D61" s="40"/>
      <c r="E61" s="41"/>
      <c r="F61" s="41"/>
      <c r="G61" s="40"/>
      <c r="H61" s="18"/>
      <c r="I61" s="41"/>
      <c r="J61" s="40"/>
      <c r="K61" s="18"/>
      <c r="L61" s="31"/>
      <c r="M61" s="40"/>
      <c r="N61" s="43"/>
      <c r="O61" s="19"/>
      <c r="P61" s="40"/>
      <c r="Q61" s="18"/>
      <c r="R61" s="47"/>
      <c r="S61" s="40"/>
      <c r="T61" s="18"/>
      <c r="U61" s="47"/>
      <c r="V61" s="40"/>
      <c r="W61" s="19" t="s">
        <v>220</v>
      </c>
      <c r="X61" s="67"/>
      <c r="Y61" s="40">
        <v>1</v>
      </c>
      <c r="Z61" s="18"/>
      <c r="AA61" s="67"/>
      <c r="AB61" s="40"/>
      <c r="AC61" s="40">
        <v>1</v>
      </c>
      <c r="AD61" s="71">
        <f t="shared" ref="AD61:AD62" si="9">AC61/(AE61*34)</f>
        <v>1.4705882352941176E-2</v>
      </c>
      <c r="AE61" s="92">
        <v>2</v>
      </c>
    </row>
    <row r="62" spans="1:31" ht="66" x14ac:dyDescent="0.3">
      <c r="A62" s="17" t="s">
        <v>207</v>
      </c>
      <c r="B62" s="18"/>
      <c r="C62" s="42"/>
      <c r="D62" s="40"/>
      <c r="E62" s="41"/>
      <c r="F62" s="41"/>
      <c r="G62" s="40"/>
      <c r="H62" s="18"/>
      <c r="I62" s="41"/>
      <c r="J62" s="40"/>
      <c r="K62" s="18"/>
      <c r="L62" s="31"/>
      <c r="M62" s="40"/>
      <c r="N62" s="43"/>
      <c r="O62" s="19"/>
      <c r="P62" s="40"/>
      <c r="Q62" s="18"/>
      <c r="R62" s="47"/>
      <c r="S62" s="40"/>
      <c r="T62" s="18"/>
      <c r="U62" s="47"/>
      <c r="V62" s="40"/>
      <c r="W62" s="19" t="s">
        <v>220</v>
      </c>
      <c r="X62" s="67"/>
      <c r="Y62" s="40">
        <v>1</v>
      </c>
      <c r="Z62" s="18"/>
      <c r="AA62" s="67"/>
      <c r="AB62" s="40"/>
      <c r="AC62" s="40">
        <v>1</v>
      </c>
      <c r="AD62" s="71">
        <f t="shared" si="9"/>
        <v>1.4705882352941176E-2</v>
      </c>
      <c r="AE62" s="92">
        <v>2</v>
      </c>
    </row>
    <row r="63" spans="1:31" x14ac:dyDescent="0.3">
      <c r="A63" s="24" t="s">
        <v>152</v>
      </c>
      <c r="B63" s="25"/>
      <c r="C63" s="36"/>
      <c r="D63" s="37"/>
      <c r="E63" s="38"/>
      <c r="F63" s="38"/>
      <c r="G63" s="37"/>
      <c r="H63" s="25"/>
      <c r="I63" s="38"/>
      <c r="J63" s="37"/>
      <c r="K63" s="25"/>
      <c r="L63" s="30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51"/>
      <c r="AD63" s="51"/>
      <c r="AE63" s="94"/>
    </row>
    <row r="64" spans="1:31" ht="66" x14ac:dyDescent="0.3">
      <c r="A64" s="17" t="s">
        <v>104</v>
      </c>
      <c r="B64" s="18"/>
      <c r="C64" s="42"/>
      <c r="D64" s="40">
        <v>0</v>
      </c>
      <c r="E64" s="41"/>
      <c r="F64" s="19" t="s">
        <v>142</v>
      </c>
      <c r="G64" s="40">
        <v>1</v>
      </c>
      <c r="H64" s="18"/>
      <c r="I64" s="19" t="s">
        <v>146</v>
      </c>
      <c r="J64" s="40">
        <v>1</v>
      </c>
      <c r="K64" s="18"/>
      <c r="L64" s="19" t="s">
        <v>122</v>
      </c>
      <c r="M64" s="40">
        <v>1</v>
      </c>
      <c r="N64" s="18"/>
      <c r="O64" s="42"/>
      <c r="P64" s="40"/>
      <c r="Q64" s="18"/>
      <c r="R64" s="19" t="s">
        <v>124</v>
      </c>
      <c r="S64" s="40">
        <v>1</v>
      </c>
      <c r="T64" s="18"/>
      <c r="U64" s="41"/>
      <c r="V64" s="40">
        <v>0</v>
      </c>
      <c r="W64" s="18"/>
      <c r="X64" s="19" t="s">
        <v>153</v>
      </c>
      <c r="Y64" s="40">
        <v>1</v>
      </c>
      <c r="Z64" s="18"/>
      <c r="AA64" s="19" t="s">
        <v>144</v>
      </c>
      <c r="AB64" s="40">
        <v>1</v>
      </c>
      <c r="AC64" s="40">
        <f t="shared" ref="AC64:AC69" si="10">SUM(D64,G64,J64,M64,P64,S64,V64,Y64,AB64)</f>
        <v>6</v>
      </c>
      <c r="AD64" s="71">
        <f t="shared" ref="AD64:AD69" si="11">AC64/(AE64*34)</f>
        <v>3.5294117647058823E-2</v>
      </c>
      <c r="AE64" s="92">
        <v>5</v>
      </c>
    </row>
    <row r="65" spans="1:31" ht="66" x14ac:dyDescent="0.3">
      <c r="A65" s="17" t="s">
        <v>29</v>
      </c>
      <c r="B65" s="18"/>
      <c r="C65" s="19" t="s">
        <v>105</v>
      </c>
      <c r="D65" s="40">
        <v>1</v>
      </c>
      <c r="E65" s="41"/>
      <c r="F65" s="19" t="s">
        <v>121</v>
      </c>
      <c r="G65" s="40">
        <v>1</v>
      </c>
      <c r="H65" s="18"/>
      <c r="I65" s="19" t="s">
        <v>154</v>
      </c>
      <c r="J65" s="40">
        <v>1</v>
      </c>
      <c r="K65" s="18"/>
      <c r="L65" s="19" t="s">
        <v>138</v>
      </c>
      <c r="M65" s="40">
        <v>1</v>
      </c>
      <c r="N65" s="18"/>
      <c r="O65" s="19" t="s">
        <v>129</v>
      </c>
      <c r="P65" s="40">
        <v>1</v>
      </c>
      <c r="Q65" s="18"/>
      <c r="R65" s="19" t="s">
        <v>155</v>
      </c>
      <c r="S65" s="40">
        <v>1</v>
      </c>
      <c r="T65" s="18"/>
      <c r="U65" s="41"/>
      <c r="V65" s="40">
        <v>0</v>
      </c>
      <c r="W65" s="18"/>
      <c r="X65" s="19" t="s">
        <v>125</v>
      </c>
      <c r="Y65" s="40">
        <v>1</v>
      </c>
      <c r="Z65" s="18"/>
      <c r="AA65" s="19" t="s">
        <v>148</v>
      </c>
      <c r="AB65" s="40">
        <v>1</v>
      </c>
      <c r="AC65" s="40">
        <f t="shared" si="10"/>
        <v>8</v>
      </c>
      <c r="AD65" s="71">
        <f t="shared" si="11"/>
        <v>7.8431372549019607E-2</v>
      </c>
      <c r="AE65" s="92">
        <v>3</v>
      </c>
    </row>
    <row r="66" spans="1:31" ht="66" x14ac:dyDescent="0.3">
      <c r="A66" s="17" t="s">
        <v>39</v>
      </c>
      <c r="B66" s="43"/>
      <c r="C66" s="42"/>
      <c r="D66" s="40"/>
      <c r="E66" s="41"/>
      <c r="F66" s="19" t="s">
        <v>156</v>
      </c>
      <c r="G66" s="40">
        <v>1</v>
      </c>
      <c r="H66" s="18"/>
      <c r="I66" s="19" t="s">
        <v>150</v>
      </c>
      <c r="J66" s="40">
        <v>1</v>
      </c>
      <c r="K66" s="18"/>
      <c r="L66" s="41"/>
      <c r="M66" s="40"/>
      <c r="N66" s="43"/>
      <c r="O66" s="19" t="s">
        <v>157</v>
      </c>
      <c r="P66" s="40">
        <v>1</v>
      </c>
      <c r="Q66" s="18"/>
      <c r="R66" s="19" t="s">
        <v>158</v>
      </c>
      <c r="S66" s="40">
        <v>1</v>
      </c>
      <c r="T66" s="18"/>
      <c r="U66" s="19" t="s">
        <v>143</v>
      </c>
      <c r="V66" s="40">
        <v>1</v>
      </c>
      <c r="W66" s="18"/>
      <c r="X66" s="19" t="s">
        <v>233</v>
      </c>
      <c r="Y66" s="40">
        <v>1</v>
      </c>
      <c r="Z66" s="18"/>
      <c r="AA66" s="19" t="s">
        <v>126</v>
      </c>
      <c r="AB66" s="40">
        <v>1</v>
      </c>
      <c r="AC66" s="40">
        <f t="shared" si="10"/>
        <v>7</v>
      </c>
      <c r="AD66" s="71">
        <f t="shared" si="11"/>
        <v>6.8627450980392163E-2</v>
      </c>
      <c r="AE66" s="92">
        <v>3</v>
      </c>
    </row>
    <row r="67" spans="1:31" ht="66" x14ac:dyDescent="0.3">
      <c r="A67" s="17" t="s">
        <v>149</v>
      </c>
      <c r="B67" s="43"/>
      <c r="C67" s="42"/>
      <c r="D67" s="40"/>
      <c r="E67" s="41"/>
      <c r="F67" s="19" t="s">
        <v>145</v>
      </c>
      <c r="G67" s="40">
        <v>1</v>
      </c>
      <c r="H67" s="18"/>
      <c r="I67" s="41"/>
      <c r="J67" s="40">
        <v>0</v>
      </c>
      <c r="K67" s="18"/>
      <c r="L67" s="41"/>
      <c r="M67" s="40">
        <v>0</v>
      </c>
      <c r="N67" s="43"/>
      <c r="O67" s="47"/>
      <c r="P67" s="40"/>
      <c r="Q67" s="18"/>
      <c r="R67" s="47"/>
      <c r="S67" s="40">
        <v>0</v>
      </c>
      <c r="T67" s="18"/>
      <c r="U67" s="19" t="s">
        <v>133</v>
      </c>
      <c r="V67" s="40">
        <v>1</v>
      </c>
      <c r="W67" s="18"/>
      <c r="X67" s="19" t="s">
        <v>137</v>
      </c>
      <c r="Y67" s="40">
        <v>1</v>
      </c>
      <c r="Z67" s="18"/>
      <c r="AA67" s="19" t="s">
        <v>141</v>
      </c>
      <c r="AB67" s="40">
        <v>1</v>
      </c>
      <c r="AC67" s="40">
        <f t="shared" si="10"/>
        <v>4</v>
      </c>
      <c r="AD67" s="71">
        <f t="shared" si="11"/>
        <v>5.8823529411764705E-2</v>
      </c>
      <c r="AE67" s="92">
        <v>2</v>
      </c>
    </row>
    <row r="68" spans="1:31" ht="66" x14ac:dyDescent="0.3">
      <c r="A68" s="17" t="s">
        <v>112</v>
      </c>
      <c r="B68" s="18"/>
      <c r="C68" s="42"/>
      <c r="D68" s="40">
        <v>0</v>
      </c>
      <c r="E68" s="41"/>
      <c r="F68" s="19" t="s">
        <v>159</v>
      </c>
      <c r="G68" s="40">
        <v>1</v>
      </c>
      <c r="H68" s="18"/>
      <c r="I68" s="41"/>
      <c r="J68" s="40">
        <v>0</v>
      </c>
      <c r="K68" s="18"/>
      <c r="L68" s="19" t="s">
        <v>108</v>
      </c>
      <c r="M68" s="40">
        <v>1</v>
      </c>
      <c r="N68" s="18"/>
      <c r="O68" s="19" t="s">
        <v>151</v>
      </c>
      <c r="P68" s="40">
        <v>1</v>
      </c>
      <c r="Q68" s="18"/>
      <c r="R68" s="47"/>
      <c r="S68" s="40">
        <v>0</v>
      </c>
      <c r="T68" s="18"/>
      <c r="U68" s="19" t="s">
        <v>140</v>
      </c>
      <c r="V68" s="40">
        <v>1</v>
      </c>
      <c r="W68" s="18"/>
      <c r="X68" s="19" t="s">
        <v>160</v>
      </c>
      <c r="Y68" s="40">
        <v>1</v>
      </c>
      <c r="Z68" s="18"/>
      <c r="AA68" s="41"/>
      <c r="AB68" s="40">
        <v>0</v>
      </c>
      <c r="AC68" s="40">
        <f t="shared" si="10"/>
        <v>5</v>
      </c>
      <c r="AD68" s="71">
        <f t="shared" si="11"/>
        <v>7.3529411764705885E-2</v>
      </c>
      <c r="AE68" s="92">
        <v>2</v>
      </c>
    </row>
    <row r="69" spans="1:31" ht="66" x14ac:dyDescent="0.3">
      <c r="A69" s="17" t="s">
        <v>127</v>
      </c>
      <c r="B69" s="18"/>
      <c r="C69" s="42"/>
      <c r="D69" s="40">
        <v>0</v>
      </c>
      <c r="E69" s="41"/>
      <c r="F69" s="41"/>
      <c r="G69" s="40">
        <v>0</v>
      </c>
      <c r="H69" s="18"/>
      <c r="I69" s="19" t="s">
        <v>117</v>
      </c>
      <c r="J69" s="40">
        <v>1</v>
      </c>
      <c r="K69" s="18"/>
      <c r="L69" s="41"/>
      <c r="M69" s="40">
        <v>0</v>
      </c>
      <c r="N69" s="18"/>
      <c r="O69" s="19" t="s">
        <v>123</v>
      </c>
      <c r="P69" s="40">
        <v>1</v>
      </c>
      <c r="Q69" s="18"/>
      <c r="R69" s="47"/>
      <c r="S69" s="40">
        <v>0</v>
      </c>
      <c r="T69" s="18"/>
      <c r="U69" s="19" t="s">
        <v>147</v>
      </c>
      <c r="V69" s="40">
        <v>1</v>
      </c>
      <c r="W69" s="18"/>
      <c r="X69" s="19" t="s">
        <v>161</v>
      </c>
      <c r="Y69" s="40">
        <v>1</v>
      </c>
      <c r="Z69" s="18"/>
      <c r="AA69" s="41"/>
      <c r="AB69" s="40">
        <v>0</v>
      </c>
      <c r="AC69" s="40">
        <f t="shared" si="10"/>
        <v>4</v>
      </c>
      <c r="AD69" s="71">
        <f t="shared" si="11"/>
        <v>3.9215686274509803E-2</v>
      </c>
      <c r="AE69" s="92">
        <v>3</v>
      </c>
    </row>
    <row r="70" spans="1:31" x14ac:dyDescent="0.3">
      <c r="A70" s="24" t="s">
        <v>162</v>
      </c>
      <c r="B70" s="25"/>
      <c r="C70" s="36"/>
      <c r="D70" s="37"/>
      <c r="E70" s="38"/>
      <c r="F70" s="38"/>
      <c r="G70" s="37"/>
      <c r="H70" s="25"/>
      <c r="I70" s="38"/>
      <c r="J70" s="37"/>
      <c r="K70" s="25"/>
      <c r="L70" s="38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51"/>
      <c r="AD70" s="51"/>
      <c r="AE70" s="94"/>
    </row>
    <row r="71" spans="1:31" ht="41.4" x14ac:dyDescent="0.3">
      <c r="A71" s="17" t="s">
        <v>42</v>
      </c>
      <c r="B71" s="18"/>
      <c r="C71" s="19" t="s">
        <v>163</v>
      </c>
      <c r="D71" s="40">
        <v>1</v>
      </c>
      <c r="E71" s="41"/>
      <c r="F71" s="19" t="s">
        <v>164</v>
      </c>
      <c r="G71" s="40">
        <v>1</v>
      </c>
      <c r="H71" s="18"/>
      <c r="I71" s="19" t="s">
        <v>165</v>
      </c>
      <c r="J71" s="40">
        <v>1</v>
      </c>
      <c r="K71" s="18"/>
      <c r="L71" s="19" t="s">
        <v>166</v>
      </c>
      <c r="M71" s="40">
        <v>1</v>
      </c>
      <c r="N71" s="18"/>
      <c r="O71" s="19" t="s">
        <v>167</v>
      </c>
      <c r="P71" s="40">
        <v>1</v>
      </c>
      <c r="Q71" s="18"/>
      <c r="R71" s="19" t="s">
        <v>168</v>
      </c>
      <c r="S71" s="40">
        <v>1</v>
      </c>
      <c r="T71" s="18"/>
      <c r="U71" s="19" t="s">
        <v>169</v>
      </c>
      <c r="V71" s="40">
        <v>1</v>
      </c>
      <c r="W71" s="22" t="s">
        <v>222</v>
      </c>
      <c r="X71" s="19"/>
      <c r="Y71" s="40">
        <v>1</v>
      </c>
      <c r="AA71" s="41"/>
      <c r="AB71" s="40">
        <v>1</v>
      </c>
      <c r="AC71" s="40">
        <f>SUM(D71,G71,J71,M71,P71,S71,V71,Y71,AB71)</f>
        <v>9</v>
      </c>
      <c r="AD71" s="71">
        <f>AC71/(AE71*34)</f>
        <v>3.3088235294117647E-2</v>
      </c>
      <c r="AE71" s="92">
        <v>8</v>
      </c>
    </row>
    <row r="72" spans="1:31" ht="41.4" x14ac:dyDescent="0.3">
      <c r="A72" s="17" t="s">
        <v>29</v>
      </c>
      <c r="B72" s="18"/>
      <c r="C72" s="19" t="s">
        <v>171</v>
      </c>
      <c r="D72" s="40">
        <v>1</v>
      </c>
      <c r="E72" s="41"/>
      <c r="F72" s="19" t="s">
        <v>172</v>
      </c>
      <c r="G72" s="40">
        <v>1</v>
      </c>
      <c r="H72" s="18"/>
      <c r="I72" s="41"/>
      <c r="J72" s="40">
        <v>0</v>
      </c>
      <c r="K72" s="18"/>
      <c r="L72" s="41"/>
      <c r="M72" s="40">
        <v>0</v>
      </c>
      <c r="N72" s="18"/>
      <c r="O72" s="19" t="s">
        <v>173</v>
      </c>
      <c r="P72" s="40">
        <v>1</v>
      </c>
      <c r="Q72" s="18"/>
      <c r="R72" s="47"/>
      <c r="S72" s="40"/>
      <c r="T72" s="18"/>
      <c r="U72" s="47"/>
      <c r="V72" s="40"/>
      <c r="W72" s="22" t="s">
        <v>223</v>
      </c>
      <c r="X72" s="47"/>
      <c r="Y72" s="40">
        <v>1</v>
      </c>
      <c r="Z72" s="18"/>
      <c r="AA72" s="41"/>
      <c r="AB72" s="40"/>
      <c r="AC72" s="40">
        <f>SUM(D72,G72,J72,M72,P72,S72,V72,Y72,AB72)</f>
        <v>4</v>
      </c>
      <c r="AD72" s="71">
        <f>AC72/(AE72*34)</f>
        <v>5.8823529411764705E-2</v>
      </c>
      <c r="AE72" s="92">
        <v>2</v>
      </c>
    </row>
    <row r="73" spans="1:31" ht="41.4" x14ac:dyDescent="0.3">
      <c r="A73" s="17" t="s">
        <v>39</v>
      </c>
      <c r="B73" s="18"/>
      <c r="C73" s="42"/>
      <c r="D73" s="40">
        <v>0</v>
      </c>
      <c r="E73" s="41"/>
      <c r="F73" s="19" t="s">
        <v>174</v>
      </c>
      <c r="G73" s="40">
        <v>1</v>
      </c>
      <c r="H73" s="18"/>
      <c r="I73" s="41"/>
      <c r="J73" s="40">
        <v>0</v>
      </c>
      <c r="K73" s="18"/>
      <c r="L73" s="19" t="s">
        <v>175</v>
      </c>
      <c r="M73" s="40">
        <v>1</v>
      </c>
      <c r="N73" s="18"/>
      <c r="O73" s="47"/>
      <c r="P73" s="40"/>
      <c r="Q73" s="18"/>
      <c r="R73" s="19" t="s">
        <v>176</v>
      </c>
      <c r="S73" s="40">
        <v>1</v>
      </c>
      <c r="T73" s="18"/>
      <c r="U73" s="19" t="s">
        <v>177</v>
      </c>
      <c r="V73" s="40">
        <v>1</v>
      </c>
      <c r="W73" s="22" t="s">
        <v>232</v>
      </c>
      <c r="X73" s="9"/>
      <c r="Y73" s="40">
        <v>1</v>
      </c>
      <c r="Z73" s="18"/>
      <c r="AA73" s="19" t="s">
        <v>179</v>
      </c>
      <c r="AB73" s="40">
        <v>1</v>
      </c>
      <c r="AC73" s="40">
        <f>SUM(D73,G73,J73,M73,P73,S73,V73,Y73,AB73)</f>
        <v>6</v>
      </c>
      <c r="AD73" s="71">
        <f>AC73/(AE73*34)</f>
        <v>5.8823529411764705E-2</v>
      </c>
      <c r="AE73" s="92">
        <v>3</v>
      </c>
    </row>
    <row r="74" spans="1:31" ht="47.4" customHeight="1" x14ac:dyDescent="0.3">
      <c r="A74" s="17" t="s">
        <v>149</v>
      </c>
      <c r="B74" s="18"/>
      <c r="C74" s="42"/>
      <c r="D74" s="40">
        <v>0</v>
      </c>
      <c r="E74" s="41"/>
      <c r="F74" s="41"/>
      <c r="G74" s="40">
        <v>0</v>
      </c>
      <c r="H74" s="18"/>
      <c r="I74" s="19" t="s">
        <v>180</v>
      </c>
      <c r="J74" s="40">
        <v>1</v>
      </c>
      <c r="K74" s="18"/>
      <c r="L74" s="41"/>
      <c r="M74" s="40"/>
      <c r="N74" s="18"/>
      <c r="O74" s="47"/>
      <c r="P74" s="40"/>
      <c r="Q74" s="18"/>
      <c r="R74" s="47"/>
      <c r="S74" s="40"/>
      <c r="T74" s="18"/>
      <c r="U74" s="47"/>
      <c r="V74" s="40"/>
      <c r="W74" s="22" t="s">
        <v>224</v>
      </c>
      <c r="X74" s="19"/>
      <c r="Y74" s="40">
        <v>1</v>
      </c>
      <c r="Z74" s="18"/>
      <c r="AA74" s="41"/>
      <c r="AB74" s="40"/>
      <c r="AC74" s="40">
        <f>SUM(D74,G74,J74,M74,P74,S74,V74,Y74,AB74)</f>
        <v>2</v>
      </c>
      <c r="AD74" s="71">
        <f>AC74/(AE74*34)</f>
        <v>5.8823529411764705E-2</v>
      </c>
      <c r="AE74" s="92">
        <v>1</v>
      </c>
    </row>
    <row r="75" spans="1:31" ht="41.4" x14ac:dyDescent="0.3">
      <c r="A75" s="17" t="s">
        <v>127</v>
      </c>
      <c r="B75" s="18"/>
      <c r="C75" s="42"/>
      <c r="D75" s="40">
        <v>0</v>
      </c>
      <c r="E75" s="41"/>
      <c r="F75" s="19" t="s">
        <v>181</v>
      </c>
      <c r="G75" s="40">
        <v>1</v>
      </c>
      <c r="H75" s="18"/>
      <c r="I75" s="19" t="s">
        <v>182</v>
      </c>
      <c r="J75" s="40">
        <v>1</v>
      </c>
      <c r="K75" s="18"/>
      <c r="L75" s="41"/>
      <c r="M75" s="40">
        <v>0</v>
      </c>
      <c r="N75" s="18"/>
      <c r="O75" s="47"/>
      <c r="P75" s="40">
        <v>0</v>
      </c>
      <c r="Q75" s="18"/>
      <c r="R75" s="19" t="s">
        <v>183</v>
      </c>
      <c r="S75" s="40">
        <v>1</v>
      </c>
      <c r="T75" s="66"/>
      <c r="U75" s="19" t="s">
        <v>184</v>
      </c>
      <c r="V75" s="40">
        <v>1</v>
      </c>
      <c r="W75" s="22" t="s">
        <v>224</v>
      </c>
      <c r="X75" s="19"/>
      <c r="Y75" s="40">
        <v>1</v>
      </c>
      <c r="Z75" s="18"/>
      <c r="AA75" s="41"/>
      <c r="AB75" s="40">
        <v>0</v>
      </c>
      <c r="AC75" s="40">
        <f>SUM(D75,G75,J75,M75,P75,S75,V75,Y75,AB75)</f>
        <v>5</v>
      </c>
      <c r="AD75" s="71">
        <f>AC75/(AE75*34)</f>
        <v>2.9411764705882353E-2</v>
      </c>
      <c r="AE75" s="92">
        <v>5</v>
      </c>
    </row>
    <row r="76" spans="1:31" ht="41.4" x14ac:dyDescent="0.3">
      <c r="A76" s="17" t="s">
        <v>206</v>
      </c>
      <c r="B76" s="18"/>
      <c r="C76" s="42"/>
      <c r="D76" s="40"/>
      <c r="E76" s="41"/>
      <c r="F76" s="19"/>
      <c r="G76" s="40"/>
      <c r="H76" s="18"/>
      <c r="I76" s="19"/>
      <c r="J76" s="40"/>
      <c r="K76" s="18"/>
      <c r="L76" s="41"/>
      <c r="M76" s="40"/>
      <c r="N76" s="18"/>
      <c r="O76" s="47"/>
      <c r="P76" s="40"/>
      <c r="Q76" s="18"/>
      <c r="R76" s="19"/>
      <c r="S76" s="40"/>
      <c r="T76" s="66"/>
      <c r="U76" s="19"/>
      <c r="V76" s="40"/>
      <c r="W76" s="22" t="s">
        <v>232</v>
      </c>
      <c r="X76" s="19"/>
      <c r="Y76" s="40">
        <v>1</v>
      </c>
      <c r="Z76" s="18"/>
      <c r="AA76" s="41"/>
      <c r="AB76" s="40"/>
      <c r="AC76" s="40">
        <f t="shared" ref="AC76:AC78" si="12">SUM(D76,G76,J76,M76,P76,S76,V76,Y76,AB76)</f>
        <v>1</v>
      </c>
      <c r="AD76" s="71">
        <f t="shared" ref="AD76:AD79" si="13">AC76/(AE76*34)</f>
        <v>9.8039215686274508E-3</v>
      </c>
      <c r="AE76" s="92">
        <v>3</v>
      </c>
    </row>
    <row r="77" spans="1:31" ht="41.4" x14ac:dyDescent="0.3">
      <c r="A77" s="17" t="s">
        <v>207</v>
      </c>
      <c r="B77" s="18"/>
      <c r="C77" s="42"/>
      <c r="D77" s="40"/>
      <c r="E77" s="41"/>
      <c r="F77" s="19"/>
      <c r="G77" s="40"/>
      <c r="H77" s="18"/>
      <c r="I77" s="19"/>
      <c r="J77" s="40"/>
      <c r="K77" s="18"/>
      <c r="L77" s="41"/>
      <c r="M77" s="40"/>
      <c r="N77" s="18"/>
      <c r="O77" s="47"/>
      <c r="P77" s="40"/>
      <c r="Q77" s="18"/>
      <c r="R77" s="19"/>
      <c r="S77" s="40"/>
      <c r="T77" s="66"/>
      <c r="U77" s="19"/>
      <c r="V77" s="40"/>
      <c r="W77" s="22" t="s">
        <v>232</v>
      </c>
      <c r="X77" s="19"/>
      <c r="Y77" s="40">
        <v>1</v>
      </c>
      <c r="Z77" s="18"/>
      <c r="AA77" s="41"/>
      <c r="AB77" s="40"/>
      <c r="AC77" s="40">
        <f t="shared" si="12"/>
        <v>1</v>
      </c>
      <c r="AD77" s="71">
        <f t="shared" si="13"/>
        <v>9.8039215686274508E-3</v>
      </c>
      <c r="AE77" s="92">
        <v>3</v>
      </c>
    </row>
    <row r="78" spans="1:31" ht="41.4" x14ac:dyDescent="0.3">
      <c r="A78" s="17" t="s">
        <v>93</v>
      </c>
      <c r="B78" s="18"/>
      <c r="C78" s="42"/>
      <c r="D78" s="40"/>
      <c r="E78" s="41"/>
      <c r="F78" s="19"/>
      <c r="G78" s="40"/>
      <c r="H78" s="18"/>
      <c r="I78" s="19"/>
      <c r="J78" s="40"/>
      <c r="K78" s="18"/>
      <c r="L78" s="41"/>
      <c r="M78" s="40"/>
      <c r="N78" s="18"/>
      <c r="O78" s="47"/>
      <c r="P78" s="40"/>
      <c r="Q78" s="18"/>
      <c r="R78" s="19"/>
      <c r="S78" s="40"/>
      <c r="T78" s="66"/>
      <c r="U78" s="19"/>
      <c r="V78" s="40"/>
      <c r="W78" s="22" t="s">
        <v>232</v>
      </c>
      <c r="X78" s="19"/>
      <c r="Y78" s="40">
        <v>1</v>
      </c>
      <c r="Z78" s="18"/>
      <c r="AA78" s="41"/>
      <c r="AB78" s="40"/>
      <c r="AC78" s="40">
        <f t="shared" si="12"/>
        <v>1</v>
      </c>
      <c r="AD78" s="71">
        <f t="shared" si="13"/>
        <v>9.8039215686274508E-3</v>
      </c>
      <c r="AE78" s="92">
        <v>3</v>
      </c>
    </row>
    <row r="79" spans="1:31" ht="41.4" x14ac:dyDescent="0.3">
      <c r="A79" s="17" t="s">
        <v>92</v>
      </c>
      <c r="B79" s="18"/>
      <c r="C79" s="42"/>
      <c r="D79" s="40"/>
      <c r="E79" s="41"/>
      <c r="F79" s="19"/>
      <c r="G79" s="40"/>
      <c r="H79" s="18"/>
      <c r="I79" s="19"/>
      <c r="J79" s="40"/>
      <c r="K79" s="18"/>
      <c r="L79" s="41"/>
      <c r="M79" s="40"/>
      <c r="N79" s="18"/>
      <c r="O79" s="47"/>
      <c r="P79" s="40"/>
      <c r="Q79" s="18"/>
      <c r="R79" s="19"/>
      <c r="S79" s="40"/>
      <c r="T79" s="66"/>
      <c r="U79" s="19"/>
      <c r="V79" s="40"/>
      <c r="W79" s="22" t="s">
        <v>224</v>
      </c>
      <c r="X79" s="19"/>
      <c r="Y79" s="40">
        <v>1</v>
      </c>
      <c r="Z79" s="18"/>
      <c r="AA79" s="41"/>
      <c r="AB79" s="40"/>
      <c r="AC79" s="40">
        <f t="shared" ref="AC79" si="14">SUM(D79,G79,J79,M79,P79,S79,V79,Y79,AB79)</f>
        <v>1</v>
      </c>
      <c r="AD79" s="71">
        <f t="shared" si="13"/>
        <v>1.4705882352941176E-2</v>
      </c>
      <c r="AE79" s="92">
        <v>2</v>
      </c>
    </row>
    <row r="80" spans="1:31" x14ac:dyDescent="0.3">
      <c r="A80" s="24" t="s">
        <v>186</v>
      </c>
      <c r="B80" s="25"/>
      <c r="C80" s="36"/>
      <c r="D80" s="37"/>
      <c r="E80" s="38"/>
      <c r="F80" s="38"/>
      <c r="G80" s="37"/>
      <c r="H80" s="25"/>
      <c r="I80" s="38"/>
      <c r="J80" s="37"/>
      <c r="K80" s="25"/>
      <c r="L80" s="38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51"/>
      <c r="AD80" s="51"/>
      <c r="AE80" s="94"/>
    </row>
    <row r="81" spans="1:31" ht="39.6" x14ac:dyDescent="0.3">
      <c r="A81" s="17" t="s">
        <v>42</v>
      </c>
      <c r="B81" s="18"/>
      <c r="C81" s="19" t="s">
        <v>187</v>
      </c>
      <c r="D81" s="40">
        <v>1</v>
      </c>
      <c r="E81" s="41"/>
      <c r="F81" s="19" t="s">
        <v>188</v>
      </c>
      <c r="G81" s="40">
        <v>1</v>
      </c>
      <c r="H81" s="18"/>
      <c r="I81" s="19" t="s">
        <v>189</v>
      </c>
      <c r="J81" s="40">
        <v>1</v>
      </c>
      <c r="K81" s="18"/>
      <c r="L81" s="19" t="s">
        <v>175</v>
      </c>
      <c r="M81" s="40">
        <v>1</v>
      </c>
      <c r="N81" s="18"/>
      <c r="O81" s="42"/>
      <c r="P81" s="40"/>
      <c r="Q81" s="18"/>
      <c r="R81" s="19" t="s">
        <v>190</v>
      </c>
      <c r="S81" s="40">
        <v>1</v>
      </c>
      <c r="T81" s="18"/>
      <c r="U81" s="19" t="s">
        <v>191</v>
      </c>
      <c r="V81" s="40">
        <v>1</v>
      </c>
      <c r="W81" s="18"/>
      <c r="X81" s="19" t="s">
        <v>170</v>
      </c>
      <c r="Y81" s="40">
        <v>1</v>
      </c>
      <c r="Z81" s="18"/>
      <c r="AA81" s="19" t="s">
        <v>192</v>
      </c>
      <c r="AB81" s="40">
        <v>1</v>
      </c>
      <c r="AC81" s="40">
        <f t="shared" ref="AC81:AC86" si="15">SUM(D81,G81,J81,M81,P81,S81,V81,Y81,AB81)</f>
        <v>8</v>
      </c>
      <c r="AD81" s="71">
        <f t="shared" ref="AD81:AD86" si="16">AC81/(AE81*34)</f>
        <v>2.9411764705882353E-2</v>
      </c>
      <c r="AE81" s="92">
        <v>8</v>
      </c>
    </row>
    <row r="82" spans="1:31" ht="39.6" x14ac:dyDescent="0.3">
      <c r="A82" s="17" t="s">
        <v>29</v>
      </c>
      <c r="B82" s="18"/>
      <c r="C82" s="19" t="s">
        <v>193</v>
      </c>
      <c r="D82" s="40">
        <v>1</v>
      </c>
      <c r="E82" s="41"/>
      <c r="F82" s="19" t="s">
        <v>172</v>
      </c>
      <c r="G82" s="40">
        <v>1</v>
      </c>
      <c r="H82" s="18"/>
      <c r="I82" s="41"/>
      <c r="J82" s="40"/>
      <c r="K82" s="18"/>
      <c r="L82" s="19" t="s">
        <v>194</v>
      </c>
      <c r="M82" s="40">
        <v>1</v>
      </c>
      <c r="N82" s="18"/>
      <c r="O82" s="42"/>
      <c r="P82" s="40"/>
      <c r="Q82" s="18"/>
      <c r="R82" s="19" t="s">
        <v>195</v>
      </c>
      <c r="S82" s="40">
        <v>1</v>
      </c>
      <c r="T82" s="18"/>
      <c r="U82" s="19" t="s">
        <v>169</v>
      </c>
      <c r="V82" s="40">
        <v>1</v>
      </c>
      <c r="W82" s="18"/>
      <c r="X82" s="47"/>
      <c r="Y82" s="40">
        <v>0</v>
      </c>
      <c r="Z82" s="18"/>
      <c r="AA82" s="47"/>
      <c r="AB82" s="40">
        <v>0</v>
      </c>
      <c r="AC82" s="40">
        <f t="shared" si="15"/>
        <v>5</v>
      </c>
      <c r="AD82" s="71">
        <f t="shared" si="16"/>
        <v>7.3529411764705885E-2</v>
      </c>
      <c r="AE82" s="92">
        <v>2</v>
      </c>
    </row>
    <row r="83" spans="1:31" ht="39.6" x14ac:dyDescent="0.3">
      <c r="A83" s="17" t="s">
        <v>39</v>
      </c>
      <c r="B83" s="18"/>
      <c r="C83" s="42"/>
      <c r="D83" s="40">
        <v>0</v>
      </c>
      <c r="E83" s="41"/>
      <c r="F83" s="41"/>
      <c r="G83" s="40">
        <v>0</v>
      </c>
      <c r="H83" s="18"/>
      <c r="I83" s="19" t="s">
        <v>180</v>
      </c>
      <c r="J83" s="40">
        <v>1</v>
      </c>
      <c r="K83" s="18"/>
      <c r="L83" s="41"/>
      <c r="M83" s="40"/>
      <c r="N83" s="18"/>
      <c r="O83" s="42"/>
      <c r="P83" s="40"/>
      <c r="Q83" s="18"/>
      <c r="R83" s="19" t="s">
        <v>176</v>
      </c>
      <c r="S83" s="40">
        <v>1</v>
      </c>
      <c r="T83" s="68"/>
      <c r="U83" s="19" t="s">
        <v>196</v>
      </c>
      <c r="V83" s="40">
        <v>1</v>
      </c>
      <c r="W83" s="18"/>
      <c r="X83" s="19" t="s">
        <v>178</v>
      </c>
      <c r="Y83" s="40">
        <v>1</v>
      </c>
      <c r="Z83" s="18"/>
      <c r="AA83" s="19" t="s">
        <v>197</v>
      </c>
      <c r="AB83" s="40">
        <v>1</v>
      </c>
      <c r="AC83" s="40">
        <f t="shared" si="15"/>
        <v>5</v>
      </c>
      <c r="AD83" s="71">
        <f t="shared" si="16"/>
        <v>4.9019607843137254E-2</v>
      </c>
      <c r="AE83" s="92">
        <v>3</v>
      </c>
    </row>
    <row r="84" spans="1:31" ht="39.6" x14ac:dyDescent="0.3">
      <c r="A84" s="17" t="s">
        <v>127</v>
      </c>
      <c r="B84" s="18"/>
      <c r="C84" s="42"/>
      <c r="D84" s="40">
        <v>0</v>
      </c>
      <c r="E84" s="41"/>
      <c r="F84" s="19" t="s">
        <v>198</v>
      </c>
      <c r="G84" s="40">
        <v>1</v>
      </c>
      <c r="H84" s="18"/>
      <c r="I84" s="19" t="s">
        <v>182</v>
      </c>
      <c r="J84" s="40">
        <v>1</v>
      </c>
      <c r="K84" s="18"/>
      <c r="L84" s="41"/>
      <c r="M84" s="40">
        <v>0</v>
      </c>
      <c r="N84" s="18"/>
      <c r="O84" s="19" t="s">
        <v>167</v>
      </c>
      <c r="P84" s="40">
        <v>1</v>
      </c>
      <c r="Q84" s="18"/>
      <c r="R84" s="41"/>
      <c r="S84" s="40">
        <v>0</v>
      </c>
      <c r="T84" s="47"/>
      <c r="U84" s="19" t="s">
        <v>199</v>
      </c>
      <c r="V84" s="40">
        <v>1</v>
      </c>
      <c r="W84" s="18"/>
      <c r="X84" s="47"/>
      <c r="Y84" s="40">
        <v>0</v>
      </c>
      <c r="Z84" s="18"/>
      <c r="AA84" s="47"/>
      <c r="AB84" s="40">
        <v>0</v>
      </c>
      <c r="AC84" s="40">
        <f t="shared" si="15"/>
        <v>4</v>
      </c>
      <c r="AD84" s="71">
        <f t="shared" si="16"/>
        <v>2.3529411764705882E-2</v>
      </c>
      <c r="AE84" s="92">
        <v>5</v>
      </c>
    </row>
    <row r="85" spans="1:31" ht="39.6" x14ac:dyDescent="0.3">
      <c r="A85" s="17" t="s">
        <v>93</v>
      </c>
      <c r="B85" s="18"/>
      <c r="C85" s="42"/>
      <c r="D85" s="40">
        <v>0</v>
      </c>
      <c r="E85" s="41"/>
      <c r="F85" s="41"/>
      <c r="G85" s="40">
        <v>0</v>
      </c>
      <c r="H85" s="18"/>
      <c r="I85" s="41"/>
      <c r="J85" s="40">
        <v>0</v>
      </c>
      <c r="K85" s="19" t="s">
        <v>200</v>
      </c>
      <c r="L85" s="41"/>
      <c r="M85" s="40">
        <v>1</v>
      </c>
      <c r="N85" s="18"/>
      <c r="O85" s="47"/>
      <c r="P85" s="40">
        <v>0</v>
      </c>
      <c r="Q85" s="18"/>
      <c r="R85" s="41"/>
      <c r="S85" s="40">
        <v>0</v>
      </c>
      <c r="T85" s="18"/>
      <c r="U85" s="41"/>
      <c r="V85" s="40">
        <v>0</v>
      </c>
      <c r="W85" s="18"/>
      <c r="X85" s="19" t="s">
        <v>185</v>
      </c>
      <c r="Y85" s="40">
        <v>1</v>
      </c>
      <c r="Z85" s="18"/>
      <c r="AA85" s="47"/>
      <c r="AB85" s="40">
        <v>0</v>
      </c>
      <c r="AC85" s="40">
        <f t="shared" si="15"/>
        <v>2</v>
      </c>
      <c r="AD85" s="71">
        <f t="shared" si="16"/>
        <v>1.9607843137254902E-2</v>
      </c>
      <c r="AE85" s="92">
        <v>3</v>
      </c>
    </row>
    <row r="86" spans="1:31" ht="39.6" x14ac:dyDescent="0.3">
      <c r="A86" s="17" t="s">
        <v>149</v>
      </c>
      <c r="B86" s="18"/>
      <c r="C86" s="42"/>
      <c r="D86" s="40">
        <v>0</v>
      </c>
      <c r="E86" s="41"/>
      <c r="F86" s="41"/>
      <c r="G86" s="40">
        <v>0</v>
      </c>
      <c r="H86" s="18"/>
      <c r="I86" s="41"/>
      <c r="J86" s="40">
        <v>0</v>
      </c>
      <c r="K86" s="18"/>
      <c r="L86" s="41"/>
      <c r="M86" s="40">
        <v>0</v>
      </c>
      <c r="N86" s="18"/>
      <c r="O86" s="47"/>
      <c r="P86" s="40">
        <v>0</v>
      </c>
      <c r="Q86" s="18"/>
      <c r="R86" s="41"/>
      <c r="S86" s="40">
        <v>0</v>
      </c>
      <c r="T86" s="69"/>
      <c r="U86" s="19" t="s">
        <v>201</v>
      </c>
      <c r="V86" s="40">
        <v>1</v>
      </c>
      <c r="W86" s="18"/>
      <c r="X86" s="47"/>
      <c r="Y86" s="40">
        <v>0</v>
      </c>
      <c r="Z86" s="18"/>
      <c r="AA86" s="47"/>
      <c r="AB86" s="40">
        <v>0</v>
      </c>
      <c r="AC86" s="40">
        <f t="shared" si="15"/>
        <v>1</v>
      </c>
      <c r="AD86" s="71">
        <f t="shared" si="16"/>
        <v>2.9411764705882353E-2</v>
      </c>
      <c r="AE86" s="92">
        <v>1</v>
      </c>
    </row>
    <row r="87" spans="1:31" ht="62.4" customHeight="1" x14ac:dyDescent="0.3">
      <c r="A87" s="74" t="s">
        <v>225</v>
      </c>
      <c r="B87" s="75"/>
      <c r="C87" s="75"/>
      <c r="D87" s="75"/>
      <c r="E87" s="75"/>
      <c r="F87" s="75"/>
      <c r="G87" s="75"/>
      <c r="H87" s="75"/>
      <c r="I87" s="75"/>
      <c r="J87" s="75"/>
      <c r="K87" s="75"/>
      <c r="L87" s="75"/>
      <c r="M87" s="75"/>
      <c r="N87" s="75"/>
      <c r="O87" s="75"/>
      <c r="P87" s="75"/>
      <c r="Q87" s="75"/>
      <c r="R87" s="75"/>
      <c r="S87" s="75"/>
      <c r="T87" s="75"/>
      <c r="U87" s="75"/>
      <c r="V87" s="75"/>
      <c r="W87" s="75"/>
      <c r="X87" s="75"/>
      <c r="Y87" s="75"/>
      <c r="Z87" s="75"/>
      <c r="AA87" s="75"/>
      <c r="AB87" s="75"/>
      <c r="AC87" s="75"/>
      <c r="AD87" s="75"/>
      <c r="AE87" s="76"/>
    </row>
  </sheetData>
  <mergeCells count="16">
    <mergeCell ref="A87:AE87"/>
    <mergeCell ref="AC2:AC4"/>
    <mergeCell ref="AD2:AD4"/>
    <mergeCell ref="AE2:AE4"/>
    <mergeCell ref="A1:C1"/>
    <mergeCell ref="E1:AB1"/>
    <mergeCell ref="B2:D2"/>
    <mergeCell ref="E2:G2"/>
    <mergeCell ref="H2:J2"/>
    <mergeCell ref="K2:M2"/>
    <mergeCell ref="N2:P2"/>
    <mergeCell ref="Q2:S2"/>
    <mergeCell ref="T2:V2"/>
    <mergeCell ref="W2:Y2"/>
    <mergeCell ref="Z2:AB2"/>
    <mergeCell ref="A2:A4"/>
  </mergeCells>
  <pageMargins left="0.70866141732283472" right="0.39370078740157483" top="0.78740157480314965" bottom="0.59055118110236227" header="0.31496062992125984" footer="0.31496062992125984"/>
  <pageSetup paperSize="9" scale="4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RePack by SPecialiST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SPecialiST</dc:creator>
  <cp:lastModifiedBy>User</cp:lastModifiedBy>
  <cp:lastPrinted>2025-01-30T10:51:16Z</cp:lastPrinted>
  <dcterms:created xsi:type="dcterms:W3CDTF">2021-08-26T16:23:00Z</dcterms:created>
  <dcterms:modified xsi:type="dcterms:W3CDTF">2025-01-30T10:51:37Z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1049-12.2.0.18607</vt:lpwstr>
  </property>
  <property fmtid="{D5CDD505-2E9C-101B-9397-08002B2CF9AE}" pid="3" name="ICV">
    <vt:lpwstr>103454EB9E4F4EA4A9BFFC77F9C40CAC_12</vt:lpwstr>
  </property>
</Properties>
</file>